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<sst xmlns="http://schemas.openxmlformats.org/spreadsheetml/2006/main" count="222" uniqueCount="173">
  <si>
    <t>沧县硕鸿智慧孵化基地2024年9月房租水电补贴明细</t>
  </si>
  <si>
    <t>序号</t>
  </si>
  <si>
    <t>姓名</t>
  </si>
  <si>
    <t>实体名称</t>
  </si>
  <si>
    <t>房间号</t>
  </si>
  <si>
    <t>性别</t>
  </si>
  <si>
    <t>身份证号</t>
  </si>
  <si>
    <t>补贴起止时间</t>
  </si>
  <si>
    <t>房屋建筑面积</t>
  </si>
  <si>
    <t>天数</t>
  </si>
  <si>
    <t>补贴金额</t>
  </si>
  <si>
    <t>其中</t>
  </si>
  <si>
    <t>补贴合计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</si>
  <si>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</si>
  <si>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</si>
  <si>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</si>
  <si>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</si>
  <si>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</si>
  <si>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</si>
  <si>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2023.9.18--2024.9.30</t>
  </si>
  <si>
    <t>庞倩倩</t>
  </si>
  <si>
    <t>沧州农神科技有限公司</t>
  </si>
  <si>
    <t>130921199302161223</t>
  </si>
  <si>
    <t>2023.5.12--2024.9.30</t>
  </si>
  <si>
    <t>魏丛江</t>
  </si>
  <si>
    <t>沧县百思特建筑器材租赁中心</t>
  </si>
  <si>
    <t>130929198005071412</t>
  </si>
  <si>
    <t>2022.7.1--2024.9.30</t>
  </si>
  <si>
    <t>兰秀莹</t>
  </si>
  <si>
    <t>沧县大墅设计工作室</t>
  </si>
  <si>
    <t>女</t>
  </si>
  <si>
    <t>130903199902111825</t>
  </si>
  <si>
    <t>2022.9.16-2024.9.30</t>
  </si>
  <si>
    <t>霍文香</t>
  </si>
  <si>
    <t>河北辰健体育设施工程有限公司</t>
  </si>
  <si>
    <t>132928198009192727</t>
  </si>
  <si>
    <t>2023.11.20--2024.9.30</t>
  </si>
  <si>
    <t>李鹏飞</t>
  </si>
  <si>
    <t>沧县鹏万五金销售中心</t>
  </si>
  <si>
    <t>130930199712152115</t>
  </si>
  <si>
    <t>2022.4.25--2024.9.30</t>
  </si>
  <si>
    <t>王俊青</t>
  </si>
  <si>
    <t>沧州欧科家用电器销售经营部</t>
  </si>
  <si>
    <t>130921198004200218</t>
  </si>
  <si>
    <t>2023.4.19--2024.9.30</t>
  </si>
  <si>
    <t>王增</t>
  </si>
  <si>
    <t>沧县沧邦运输服务站</t>
  </si>
  <si>
    <t>130902198208101837</t>
  </si>
  <si>
    <t>2023.3.21--2024.9.30</t>
  </si>
  <si>
    <t>董振锋</t>
  </si>
  <si>
    <t>沧州烁腾企业管理咨询有限公司</t>
  </si>
  <si>
    <t>130921197809080618</t>
  </si>
  <si>
    <t>2021.11.18--2024.9.30</t>
  </si>
  <si>
    <t>梁秀萍</t>
  </si>
  <si>
    <t>沧县康途化妆品销售处</t>
  </si>
  <si>
    <t>231025197910094628</t>
  </si>
  <si>
    <t>2022.3.28--2024.9.30</t>
  </si>
  <si>
    <t>杨文德</t>
  </si>
  <si>
    <t>沧州环正企业管理咨询有限公司</t>
  </si>
  <si>
    <t>130921199511092818</t>
  </si>
  <si>
    <t>2023.3.6--2024.9.30</t>
  </si>
  <si>
    <t>袁胜男</t>
  </si>
  <si>
    <t>沧县一路行汽车销售中心</t>
  </si>
  <si>
    <t>130925198702026822</t>
  </si>
  <si>
    <t>2021.11.1--2024.9.30</t>
  </si>
  <si>
    <t>李旺</t>
  </si>
  <si>
    <t>沧县二旺商贸店</t>
  </si>
  <si>
    <t>130921198801172010</t>
  </si>
  <si>
    <t>2023.11.10--2024.9.30</t>
  </si>
  <si>
    <t>孙志达</t>
  </si>
  <si>
    <t>沧州大雁网络科技有限公司</t>
  </si>
  <si>
    <t>130927199610191211</t>
  </si>
  <si>
    <t>2023.2.17--2024.9.30</t>
  </si>
  <si>
    <t>张伟</t>
  </si>
  <si>
    <t>沧县星伟太阳能设备中心</t>
  </si>
  <si>
    <t>130921198706290019</t>
  </si>
  <si>
    <t>2022.10.10--2024.9.23</t>
  </si>
  <si>
    <t>张静</t>
  </si>
  <si>
    <t>沧县宜乐佳百货批发中心</t>
  </si>
  <si>
    <t>130921197804050268</t>
  </si>
  <si>
    <t>2022.6.7--2024.9.30</t>
  </si>
  <si>
    <t>何洋</t>
  </si>
  <si>
    <t>沧县卓业商贸中心</t>
  </si>
  <si>
    <t>130927200305091527</t>
  </si>
  <si>
    <t>刘菲</t>
  </si>
  <si>
    <t>沧县学武汽车销售中心</t>
  </si>
  <si>
    <t>130921199007030829</t>
  </si>
  <si>
    <t>刘哲</t>
  </si>
  <si>
    <t>沧州优驿站国际旅行社有限公司沧县分公司</t>
  </si>
  <si>
    <t>130921198903100069</t>
  </si>
  <si>
    <t>2023.3.27--2024.9.30</t>
  </si>
  <si>
    <t>吴孟刚</t>
  </si>
  <si>
    <t>沧县鸿思网络技术服务中心</t>
  </si>
  <si>
    <t>132931197501250312</t>
  </si>
  <si>
    <t>2023.4.26--2024.9.30</t>
  </si>
  <si>
    <t>伊景林</t>
  </si>
  <si>
    <t>沧州集宸商贸有限公司</t>
  </si>
  <si>
    <t>130921197007253011</t>
  </si>
  <si>
    <t>2022.1.3--2024.9.30</t>
  </si>
  <si>
    <t>千来恒</t>
  </si>
  <si>
    <t>沧县宏思塑料制品厂</t>
  </si>
  <si>
    <t>130921198809104899</t>
  </si>
  <si>
    <t>2023.5.13--2024.9.30</t>
  </si>
  <si>
    <t>王喜恒</t>
  </si>
  <si>
    <t>沧州静祥装饰工程有限公司</t>
  </si>
  <si>
    <t>130984198210255717</t>
  </si>
  <si>
    <t>林喆</t>
  </si>
  <si>
    <t>沧州晨喆文化传媒有限公司</t>
  </si>
  <si>
    <t>130921200107090218</t>
  </si>
  <si>
    <t>2022.7.18--2024.9.30</t>
  </si>
  <si>
    <t>杨金宝</t>
  </si>
  <si>
    <t>沧县博讯信息技术咨询中心</t>
  </si>
  <si>
    <t>130921199103271016</t>
  </si>
  <si>
    <t>刘会杰</t>
  </si>
  <si>
    <t>沧县铭钏机动车维修服务店</t>
  </si>
  <si>
    <t>230230199009081728</t>
  </si>
  <si>
    <t>蔡嘉怡</t>
  </si>
  <si>
    <t>沧州聚嘉电子商务有限公司</t>
  </si>
  <si>
    <t>130921199007081036</t>
  </si>
  <si>
    <t>2023.5.22--2024.9.30</t>
  </si>
  <si>
    <t>高俊俊</t>
  </si>
  <si>
    <t>沧县万弘塑料纸袋经营部</t>
  </si>
  <si>
    <t>130928199604241725</t>
  </si>
  <si>
    <t>2023.12.13--2024.9.30</t>
  </si>
  <si>
    <t>庞维甲</t>
  </si>
  <si>
    <t>沧县铭扬室内外装潢设计中心</t>
  </si>
  <si>
    <t>130921199001161211</t>
  </si>
  <si>
    <t>2023.2.27--2024.9.30</t>
  </si>
  <si>
    <t>李柯薇</t>
  </si>
  <si>
    <t>沧县智蛙网络技术服务中心</t>
  </si>
  <si>
    <t>130930198703232143</t>
  </si>
  <si>
    <t>2023.5.24--2024.9.30</t>
  </si>
  <si>
    <t>张兵兵</t>
  </si>
  <si>
    <t>沧县日晟设计装饰工作室</t>
  </si>
  <si>
    <t>130921199912151022</t>
  </si>
  <si>
    <t>耿铭君</t>
  </si>
  <si>
    <t>沧县青蓝设计装饰工作室</t>
  </si>
  <si>
    <t>130921199408020031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</si>
  <si>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</si>
  <si>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</si>
  <si>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</si>
  <si>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</si>
  <si>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</si>
  <si>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</si>
  <si>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尹俊松</t>
  </si>
  <si>
    <t>沧县三书六礼婚姻服务中心</t>
  </si>
  <si>
    <t>130921196712193611</t>
  </si>
  <si>
    <t>2022.9.15--2024.9.30</t>
  </si>
  <si>
    <t>高国皓</t>
  </si>
  <si>
    <t>沧州惠旭环保科技有限公司</t>
  </si>
  <si>
    <t>130921199710023217</t>
  </si>
  <si>
    <t>2022.3.7--2024.9.30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</si>
  <si>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</si>
  <si>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</si>
  <si>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</si>
  <si>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</si>
  <si>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</si>
  <si>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</si>
  <si>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吕广增</t>
  </si>
  <si>
    <t>沧县知点文化传媒中心</t>
  </si>
  <si>
    <t>13092119820729201X</t>
  </si>
  <si>
    <t>2022.9.29--2024.9.30</t>
  </si>
  <si>
    <t>张莹莹</t>
  </si>
  <si>
    <t>沧县财苑会计服务中心</t>
  </si>
  <si>
    <t>130921198805172026</t>
  </si>
  <si>
    <t>2022.1.1
--2024.9.30</t>
  </si>
  <si>
    <t>公服面积</t>
  </si>
  <si>
    <t>办公室</t>
  </si>
  <si>
    <t>会议室</t>
  </si>
  <si>
    <t>路演室</t>
  </si>
  <si>
    <t>洽谈室</t>
  </si>
  <si>
    <t xml:space="preserve">   公服面积合计： 420.83㎡               公服补贴金额：22346.1元              公服、房屋、水电补贴总合计：122237.9元   </t>
  </si>
  <si>
    <t xml:space="preserve">   本月房屋面积合计：1868.78㎡            房屋补贴金额：98567.6元            水电补贴合计：1324.2     水电、房租补贴合计：99891.8元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</si>
</sst>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5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topLeftCell="A11" workbookViewId="0">
      <selection activeCell="P24" sqref="P24"/>
    </sheetView>
  </sheetViews>
  <sheetFormatPr defaultColWidth="9" defaultRowHeight="13.5"/>
  <cols>
    <col min="1" max="1" width="6.125" customWidth="1"/>
    <col min="2" max="2" width="9.875" customWidth="1"/>
    <col min="3" max="3" width="26.75" customWidth="1"/>
    <col min="4" max="4" width="7.625" customWidth="1"/>
    <col min="5" max="5" width="8" customWidth="1"/>
    <col min="6" max="6" width="19.875" customWidth="1"/>
    <col min="7" max="7" width="25" customWidth="1"/>
    <col min="8" max="8" width="11.875" customWidth="1"/>
    <col min="12" max="12" width="12.625"/>
    <col min="13" max="13" width="10.375"/>
    <col min="14" max="14" width="12.625"/>
    <col min="16" max="16" width="12.625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1" t="s">
        <v>11</v>
      </c>
      <c r="L3" s="12"/>
      <c r="M3" s="4" t="s">
        <v>12</v>
      </c>
    </row>
    <row r="4" ht="22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15"/>
      <c r="L4" s="16"/>
      <c r="M4" s="5"/>
    </row>
    <row r="5" ht="23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7" t="s">
        <v>13</v>
      </c>
      <c r="L5" s="7" t="s">
        <v>14</v>
      </c>
      <c r="M5" s="6"/>
    </row>
    <row r="6" ht="22" customHeight="1" spans="1:13">
      <c r="A6" s="7">
        <v>1</v>
      </c>
      <c r="B6" s="7" t="s">
        <v>15</v>
      </c>
      <c r="C6" s="7" t="s">
        <v>16</v>
      </c>
      <c r="D6" s="7">
        <v>203</v>
      </c>
      <c r="E6" s="7" t="s">
        <v>17</v>
      </c>
      <c r="F6" s="18" t="s">
        <v>18</v>
      </c>
      <c r="G6" s="7" t="s">
        <v>19</v>
      </c>
      <c r="H6" s="7">
        <v>53.31</v>
      </c>
      <c r="I6" s="7">
        <v>30</v>
      </c>
      <c r="J6" s="7">
        <v>1.77</v>
      </c>
      <c r="K6" s="7">
        <v>33.3</v>
      </c>
      <c r="L6" s="7">
        <f t="shared" ref="L6:L14" si="0">PRODUCT(H6,I6,J6)</f>
        <v>2830.761</v>
      </c>
      <c r="M6" s="7">
        <f t="shared" ref="M6:M27" si="1">SUM(K6:L6)</f>
        <v>2864.061</v>
      </c>
    </row>
    <row r="7" ht="22" customHeight="1" spans="1:13">
      <c r="A7" s="7">
        <v>2</v>
      </c>
      <c r="B7" s="7" t="s">
        <v>20</v>
      </c>
      <c r="C7" s="7" t="s">
        <v>21</v>
      </c>
      <c r="D7" s="7">
        <v>204</v>
      </c>
      <c r="E7" s="7" t="s">
        <v>17</v>
      </c>
      <c r="F7" s="18" t="s">
        <v>22</v>
      </c>
      <c r="G7" s="7" t="s">
        <v>23</v>
      </c>
      <c r="H7" s="7">
        <v>53.7</v>
      </c>
      <c r="I7" s="7">
        <v>30</v>
      </c>
      <c r="J7" s="7">
        <v>1.77</v>
      </c>
      <c r="K7" s="7">
        <v>33.3</v>
      </c>
      <c r="L7" s="7">
        <f t="shared" si="0"/>
        <v>2851.47</v>
      </c>
      <c r="M7" s="7">
        <f t="shared" si="1"/>
        <v>2884.77</v>
      </c>
    </row>
    <row r="8" ht="22" customHeight="1" spans="1:13">
      <c r="A8" s="7">
        <v>3</v>
      </c>
      <c r="B8" s="7" t="s">
        <v>24</v>
      </c>
      <c r="C8" s="7" t="s">
        <v>25</v>
      </c>
      <c r="D8" s="7">
        <v>205</v>
      </c>
      <c r="E8" s="7" t="s">
        <v>17</v>
      </c>
      <c r="F8" s="18" t="s">
        <v>26</v>
      </c>
      <c r="G8" s="7" t="s">
        <v>27</v>
      </c>
      <c r="H8" s="7">
        <v>53.83</v>
      </c>
      <c r="I8" s="7">
        <v>30</v>
      </c>
      <c r="J8" s="7">
        <v>1.77</v>
      </c>
      <c r="K8" s="7">
        <v>33.3</v>
      </c>
      <c r="L8" s="7">
        <f t="shared" si="0"/>
        <v>2858.373</v>
      </c>
      <c r="M8" s="7">
        <f t="shared" si="1"/>
        <v>2891.673</v>
      </c>
    </row>
    <row r="9" ht="22" customHeight="1" spans="1:13">
      <c r="A9" s="7">
        <v>4</v>
      </c>
      <c r="B9" s="7" t="s">
        <v>28</v>
      </c>
      <c r="C9" s="7" t="s">
        <v>29</v>
      </c>
      <c r="D9" s="7">
        <v>206</v>
      </c>
      <c r="E9" s="7" t="s">
        <v>30</v>
      </c>
      <c r="F9" s="18" t="s">
        <v>31</v>
      </c>
      <c r="G9" s="7" t="s">
        <v>32</v>
      </c>
      <c r="H9" s="7">
        <v>53.95</v>
      </c>
      <c r="I9" s="7">
        <v>30</v>
      </c>
      <c r="J9" s="7">
        <v>1.77</v>
      </c>
      <c r="K9" s="7">
        <v>33.3</v>
      </c>
      <c r="L9" s="7">
        <f t="shared" si="0"/>
        <v>2864.745</v>
      </c>
      <c r="M9" s="7">
        <f t="shared" si="1"/>
        <v>2898.045</v>
      </c>
    </row>
    <row r="10" ht="22" customHeight="1" spans="1:13">
      <c r="A10" s="7">
        <v>5</v>
      </c>
      <c r="B10" s="7" t="s">
        <v>33</v>
      </c>
      <c r="C10" s="7" t="s">
        <v>34</v>
      </c>
      <c r="D10" s="7">
        <v>208</v>
      </c>
      <c r="E10" s="7" t="s">
        <v>30</v>
      </c>
      <c r="F10" s="18" t="s">
        <v>35</v>
      </c>
      <c r="G10" s="7" t="s">
        <v>36</v>
      </c>
      <c r="H10" s="7">
        <v>52.92</v>
      </c>
      <c r="I10" s="7">
        <v>30</v>
      </c>
      <c r="J10" s="7">
        <v>1.77</v>
      </c>
      <c r="K10" s="7">
        <v>33.3</v>
      </c>
      <c r="L10" s="7">
        <f t="shared" si="0"/>
        <v>2810.052</v>
      </c>
      <c r="M10" s="7">
        <f t="shared" si="1"/>
        <v>2843.352</v>
      </c>
    </row>
    <row r="11" ht="22" customHeight="1" spans="1:13">
      <c r="A11" s="7">
        <v>6</v>
      </c>
      <c r="B11" s="7" t="s">
        <v>37</v>
      </c>
      <c r="C11" s="7" t="s">
        <v>38</v>
      </c>
      <c r="D11" s="7">
        <v>209</v>
      </c>
      <c r="E11" s="7" t="s">
        <v>17</v>
      </c>
      <c r="F11" s="18" t="s">
        <v>39</v>
      </c>
      <c r="G11" s="7" t="s">
        <v>40</v>
      </c>
      <c r="H11" s="7">
        <v>52.92</v>
      </c>
      <c r="I11" s="7">
        <v>30</v>
      </c>
      <c r="J11" s="7">
        <v>1.77</v>
      </c>
      <c r="K11" s="7">
        <v>33.3</v>
      </c>
      <c r="L11" s="7">
        <f t="shared" si="0"/>
        <v>2810.052</v>
      </c>
      <c r="M11" s="7">
        <f t="shared" si="1"/>
        <v>2843.352</v>
      </c>
    </row>
    <row r="12" ht="22" customHeight="1" spans="1:13">
      <c r="A12" s="7">
        <v>7</v>
      </c>
      <c r="B12" s="7" t="s">
        <v>41</v>
      </c>
      <c r="C12" s="7" t="s">
        <v>42</v>
      </c>
      <c r="D12" s="7">
        <v>210</v>
      </c>
      <c r="E12" s="7" t="s">
        <v>17</v>
      </c>
      <c r="F12" s="18" t="s">
        <v>43</v>
      </c>
      <c r="G12" s="7" t="s">
        <v>44</v>
      </c>
      <c r="H12" s="7">
        <v>53.83</v>
      </c>
      <c r="I12" s="7">
        <v>30</v>
      </c>
      <c r="J12" s="7">
        <v>1.77</v>
      </c>
      <c r="K12" s="7">
        <v>33.3</v>
      </c>
      <c r="L12" s="7">
        <f t="shared" si="0"/>
        <v>2858.373</v>
      </c>
      <c r="M12" s="7">
        <f t="shared" si="1"/>
        <v>2891.673</v>
      </c>
    </row>
    <row r="13" ht="22" customHeight="1" spans="1:13">
      <c r="A13" s="7">
        <v>8</v>
      </c>
      <c r="B13" s="7" t="s">
        <v>45</v>
      </c>
      <c r="C13" s="7" t="s">
        <v>46</v>
      </c>
      <c r="D13" s="7">
        <v>211</v>
      </c>
      <c r="E13" s="7" t="s">
        <v>17</v>
      </c>
      <c r="F13" s="8" t="s">
        <v>47</v>
      </c>
      <c r="G13" s="7" t="s">
        <v>48</v>
      </c>
      <c r="H13" s="7">
        <v>40.61</v>
      </c>
      <c r="I13" s="7">
        <v>30</v>
      </c>
      <c r="J13" s="7">
        <v>1.77</v>
      </c>
      <c r="K13" s="7">
        <v>33.3</v>
      </c>
      <c r="L13" s="7">
        <f t="shared" si="0"/>
        <v>2156.391</v>
      </c>
      <c r="M13" s="7">
        <f t="shared" si="1"/>
        <v>2189.691</v>
      </c>
    </row>
    <row r="14" ht="22" customHeight="1" spans="1:13">
      <c r="A14" s="7">
        <v>9</v>
      </c>
      <c r="B14" s="7" t="s">
        <v>49</v>
      </c>
      <c r="C14" s="7" t="s">
        <v>50</v>
      </c>
      <c r="D14" s="7">
        <v>212</v>
      </c>
      <c r="E14" s="7" t="s">
        <v>17</v>
      </c>
      <c r="F14" s="18" t="s">
        <v>51</v>
      </c>
      <c r="G14" s="7" t="s">
        <v>52</v>
      </c>
      <c r="H14" s="7">
        <v>40.61</v>
      </c>
      <c r="I14" s="7">
        <v>30</v>
      </c>
      <c r="J14" s="7">
        <v>1.77</v>
      </c>
      <c r="K14" s="7">
        <v>33.3</v>
      </c>
      <c r="L14" s="7">
        <f t="shared" si="0"/>
        <v>2156.391</v>
      </c>
      <c r="M14" s="7">
        <f t="shared" si="1"/>
        <v>2189.691</v>
      </c>
    </row>
    <row r="15" s="1" customFormat="1" ht="22" customHeight="1" spans="1:13">
      <c r="A15" s="9">
        <v>10</v>
      </c>
      <c r="B15" s="9" t="s">
        <v>53</v>
      </c>
      <c r="C15" s="9" t="s">
        <v>54</v>
      </c>
      <c r="D15" s="9">
        <v>301</v>
      </c>
      <c r="E15" s="9" t="s">
        <v>30</v>
      </c>
      <c r="F15" s="8" t="s">
        <v>55</v>
      </c>
      <c r="G15" s="9" t="s">
        <v>56</v>
      </c>
      <c r="H15" s="9">
        <v>52.63</v>
      </c>
      <c r="I15" s="9">
        <v>30</v>
      </c>
      <c r="J15" s="9">
        <v>1.77</v>
      </c>
      <c r="K15" s="9">
        <v>33.3</v>
      </c>
      <c r="L15" s="9">
        <f t="shared" ref="L15:L49" si="2">PRODUCT(H15,I15,J15)</f>
        <v>2794.653</v>
      </c>
      <c r="M15" s="9">
        <f t="shared" si="1"/>
        <v>2827.953</v>
      </c>
    </row>
    <row r="16" ht="22" customHeight="1" spans="1:13">
      <c r="A16" s="7">
        <v>11</v>
      </c>
      <c r="B16" s="7" t="s">
        <v>57</v>
      </c>
      <c r="C16" s="7" t="s">
        <v>58</v>
      </c>
      <c r="D16" s="7">
        <v>303</v>
      </c>
      <c r="E16" s="7" t="s">
        <v>17</v>
      </c>
      <c r="F16" s="8" t="s">
        <v>59</v>
      </c>
      <c r="G16" s="7" t="s">
        <v>60</v>
      </c>
      <c r="H16" s="7">
        <v>52.63</v>
      </c>
      <c r="I16" s="7">
        <v>30</v>
      </c>
      <c r="J16" s="7">
        <v>1.77</v>
      </c>
      <c r="K16" s="7">
        <v>33.3</v>
      </c>
      <c r="L16" s="7">
        <f t="shared" si="2"/>
        <v>2794.653</v>
      </c>
      <c r="M16" s="7">
        <f t="shared" si="1"/>
        <v>2827.953</v>
      </c>
    </row>
    <row r="17" ht="22" customHeight="1" spans="1:13">
      <c r="A17" s="7">
        <v>12</v>
      </c>
      <c r="B17" s="7" t="s">
        <v>61</v>
      </c>
      <c r="C17" s="7" t="s">
        <v>62</v>
      </c>
      <c r="D17" s="7">
        <v>304</v>
      </c>
      <c r="E17" s="7" t="s">
        <v>30</v>
      </c>
      <c r="F17" s="18" t="s">
        <v>63</v>
      </c>
      <c r="G17" s="7" t="s">
        <v>64</v>
      </c>
      <c r="H17" s="7">
        <v>52.88</v>
      </c>
      <c r="I17" s="7">
        <v>30</v>
      </c>
      <c r="J17" s="7">
        <v>1.77</v>
      </c>
      <c r="K17" s="7">
        <v>33.3</v>
      </c>
      <c r="L17" s="7">
        <f t="shared" si="2"/>
        <v>2807.928</v>
      </c>
      <c r="M17" s="7">
        <f t="shared" si="1"/>
        <v>2841.228</v>
      </c>
    </row>
    <row r="18" ht="22" customHeight="1" spans="1:13">
      <c r="A18" s="7">
        <v>13</v>
      </c>
      <c r="B18" s="7" t="s">
        <v>65</v>
      </c>
      <c r="C18" s="7" t="s">
        <v>66</v>
      </c>
      <c r="D18" s="7">
        <v>305</v>
      </c>
      <c r="E18" s="7" t="s">
        <v>17</v>
      </c>
      <c r="F18" s="18" t="s">
        <v>67</v>
      </c>
      <c r="G18" s="7" t="s">
        <v>68</v>
      </c>
      <c r="H18" s="7">
        <v>53.01</v>
      </c>
      <c r="I18" s="7">
        <v>30</v>
      </c>
      <c r="J18" s="7">
        <v>1.77</v>
      </c>
      <c r="K18" s="7">
        <v>33.3</v>
      </c>
      <c r="L18" s="7">
        <f t="shared" si="2"/>
        <v>2814.831</v>
      </c>
      <c r="M18" s="7">
        <f t="shared" si="1"/>
        <v>2848.131</v>
      </c>
    </row>
    <row r="19" ht="22" customHeight="1" spans="1:13">
      <c r="A19" s="7">
        <v>14</v>
      </c>
      <c r="B19" s="7" t="s">
        <v>69</v>
      </c>
      <c r="C19" s="7" t="s">
        <v>70</v>
      </c>
      <c r="D19" s="7">
        <v>306</v>
      </c>
      <c r="E19" s="7" t="s">
        <v>17</v>
      </c>
      <c r="F19" s="8" t="s">
        <v>71</v>
      </c>
      <c r="G19" s="7" t="s">
        <v>72</v>
      </c>
      <c r="H19" s="7">
        <v>52.76</v>
      </c>
      <c r="I19" s="7">
        <v>30</v>
      </c>
      <c r="J19" s="7">
        <v>1.77</v>
      </c>
      <c r="K19" s="7">
        <v>33.3</v>
      </c>
      <c r="L19" s="7">
        <f t="shared" si="2"/>
        <v>2801.556</v>
      </c>
      <c r="M19" s="7">
        <f t="shared" si="1"/>
        <v>2834.856</v>
      </c>
    </row>
    <row r="20" ht="22" customHeight="1" spans="1:13">
      <c r="A20" s="7">
        <v>15</v>
      </c>
      <c r="B20" s="7" t="s">
        <v>73</v>
      </c>
      <c r="C20" s="7" t="s">
        <v>74</v>
      </c>
      <c r="D20" s="7">
        <v>307</v>
      </c>
      <c r="E20" s="7" t="s">
        <v>17</v>
      </c>
      <c r="F20" s="8" t="s">
        <v>75</v>
      </c>
      <c r="G20" s="7" t="s">
        <v>76</v>
      </c>
      <c r="H20" s="7">
        <v>53.64</v>
      </c>
      <c r="I20" s="7">
        <v>23</v>
      </c>
      <c r="J20" s="7">
        <v>1.77</v>
      </c>
      <c r="K20" s="7">
        <v>25.5</v>
      </c>
      <c r="L20" s="7">
        <f t="shared" si="2"/>
        <v>2183.6844</v>
      </c>
      <c r="M20" s="7">
        <f t="shared" si="1"/>
        <v>2209.1844</v>
      </c>
    </row>
    <row r="21" ht="22" customHeight="1" spans="1:13">
      <c r="A21" s="7">
        <v>16</v>
      </c>
      <c r="B21" s="7" t="s">
        <v>77</v>
      </c>
      <c r="C21" s="7" t="s">
        <v>78</v>
      </c>
      <c r="D21" s="7">
        <v>309</v>
      </c>
      <c r="E21" s="7" t="s">
        <v>30</v>
      </c>
      <c r="F21" s="8" t="s">
        <v>79</v>
      </c>
      <c r="G21" s="7" t="s">
        <v>80</v>
      </c>
      <c r="H21" s="7">
        <v>39.68</v>
      </c>
      <c r="I21" s="7">
        <v>30</v>
      </c>
      <c r="J21" s="7">
        <v>1.77</v>
      </c>
      <c r="K21" s="7">
        <v>33.3</v>
      </c>
      <c r="L21" s="7">
        <f t="shared" si="2"/>
        <v>2107.008</v>
      </c>
      <c r="M21" s="7">
        <f t="shared" si="1"/>
        <v>2140.308</v>
      </c>
    </row>
    <row r="22" ht="22" customHeight="1" spans="1:13">
      <c r="A22" s="7">
        <v>17</v>
      </c>
      <c r="B22" s="7" t="s">
        <v>81</v>
      </c>
      <c r="C22" s="7" t="s">
        <v>82</v>
      </c>
      <c r="D22" s="7">
        <v>310</v>
      </c>
      <c r="E22" s="7" t="s">
        <v>30</v>
      </c>
      <c r="F22" s="8" t="s">
        <v>83</v>
      </c>
      <c r="G22" s="7" t="s">
        <v>19</v>
      </c>
      <c r="H22" s="7">
        <v>40.26</v>
      </c>
      <c r="I22" s="7">
        <v>30</v>
      </c>
      <c r="J22" s="7">
        <v>1.77</v>
      </c>
      <c r="K22" s="7">
        <v>33.3</v>
      </c>
      <c r="L22" s="7">
        <f t="shared" si="2"/>
        <v>2137.806</v>
      </c>
      <c r="M22" s="7">
        <f t="shared" si="1"/>
        <v>2171.106</v>
      </c>
    </row>
    <row r="23" ht="22" customHeight="1" spans="1:13">
      <c r="A23" s="7">
        <v>18</v>
      </c>
      <c r="B23" s="7" t="s">
        <v>84</v>
      </c>
      <c r="C23" s="7" t="s">
        <v>85</v>
      </c>
      <c r="D23" s="7">
        <v>311</v>
      </c>
      <c r="E23" s="7" t="s">
        <v>30</v>
      </c>
      <c r="F23" s="18" t="s">
        <v>86</v>
      </c>
      <c r="G23" s="7" t="s">
        <v>64</v>
      </c>
      <c r="H23" s="7">
        <v>38.36</v>
      </c>
      <c r="I23" s="7">
        <v>30</v>
      </c>
      <c r="J23" s="7">
        <v>1.77</v>
      </c>
      <c r="K23" s="7">
        <v>33.3</v>
      </c>
      <c r="L23" s="7">
        <f t="shared" si="2"/>
        <v>2036.916</v>
      </c>
      <c r="M23" s="7">
        <f t="shared" si="1"/>
        <v>2070.216</v>
      </c>
    </row>
    <row r="24" ht="22" customHeight="1" spans="1:13">
      <c r="A24" s="7">
        <v>19</v>
      </c>
      <c r="B24" s="7" t="s">
        <v>87</v>
      </c>
      <c r="C24" s="7" t="s">
        <v>88</v>
      </c>
      <c r="D24" s="7">
        <v>312</v>
      </c>
      <c r="E24" s="7" t="s">
        <v>30</v>
      </c>
      <c r="F24" s="8" t="s">
        <v>89</v>
      </c>
      <c r="G24" s="7" t="s">
        <v>90</v>
      </c>
      <c r="H24" s="7">
        <v>40.06</v>
      </c>
      <c r="I24" s="7">
        <v>30</v>
      </c>
      <c r="J24" s="7">
        <v>1.77</v>
      </c>
      <c r="K24" s="7">
        <v>33.3</v>
      </c>
      <c r="L24" s="7">
        <f t="shared" si="2"/>
        <v>2127.186</v>
      </c>
      <c r="M24" s="7">
        <f t="shared" si="1"/>
        <v>2160.486</v>
      </c>
    </row>
    <row r="25" ht="22" customHeight="1" spans="1:13">
      <c r="A25" s="7">
        <v>20</v>
      </c>
      <c r="B25" s="7" t="s">
        <v>91</v>
      </c>
      <c r="C25" s="7" t="s">
        <v>92</v>
      </c>
      <c r="D25" s="7">
        <v>315</v>
      </c>
      <c r="E25" s="7" t="s">
        <v>17</v>
      </c>
      <c r="F25" s="8" t="s">
        <v>93</v>
      </c>
      <c r="G25" s="7" t="s">
        <v>94</v>
      </c>
      <c r="H25" s="7">
        <v>39.15</v>
      </c>
      <c r="I25" s="7">
        <v>30</v>
      </c>
      <c r="J25" s="7">
        <v>1.77</v>
      </c>
      <c r="K25" s="7">
        <v>33.3</v>
      </c>
      <c r="L25" s="7">
        <f t="shared" si="2"/>
        <v>2078.865</v>
      </c>
      <c r="M25" s="7">
        <f t="shared" si="1"/>
        <v>2112.165</v>
      </c>
    </row>
    <row r="26" ht="22" customHeight="1" spans="1:13">
      <c r="A26" s="7">
        <v>21</v>
      </c>
      <c r="B26" s="7" t="s">
        <v>95</v>
      </c>
      <c r="C26" s="7" t="s">
        <v>96</v>
      </c>
      <c r="D26" s="7">
        <v>331</v>
      </c>
      <c r="E26" s="7" t="s">
        <v>17</v>
      </c>
      <c r="F26" s="18" t="s">
        <v>97</v>
      </c>
      <c r="G26" s="7" t="s">
        <v>98</v>
      </c>
      <c r="H26" s="7">
        <v>41.2</v>
      </c>
      <c r="I26" s="7">
        <v>30</v>
      </c>
      <c r="J26" s="7">
        <v>1.77</v>
      </c>
      <c r="K26" s="7">
        <v>33.3</v>
      </c>
      <c r="L26" s="7">
        <f t="shared" si="2"/>
        <v>2187.72</v>
      </c>
      <c r="M26" s="7">
        <f t="shared" si="1"/>
        <v>2221.02</v>
      </c>
    </row>
    <row r="27" ht="22" customHeight="1" spans="1:13">
      <c r="A27" s="7">
        <v>22</v>
      </c>
      <c r="B27" s="7" t="s">
        <v>99</v>
      </c>
      <c r="C27" s="7" t="s">
        <v>100</v>
      </c>
      <c r="D27" s="7">
        <v>332</v>
      </c>
      <c r="E27" s="7" t="s">
        <v>17</v>
      </c>
      <c r="F27" s="8" t="s">
        <v>101</v>
      </c>
      <c r="G27" s="7" t="s">
        <v>102</v>
      </c>
      <c r="H27" s="7">
        <v>40.71</v>
      </c>
      <c r="I27" s="7">
        <v>30</v>
      </c>
      <c r="J27" s="7">
        <v>1.77</v>
      </c>
      <c r="K27" s="7">
        <v>33.3</v>
      </c>
      <c r="L27" s="7">
        <f t="shared" si="2"/>
        <v>2161.701</v>
      </c>
      <c r="M27" s="7">
        <f t="shared" si="1"/>
        <v>2195.001</v>
      </c>
    </row>
    <row r="28" ht="22" customHeight="1" spans="1:13">
      <c r="A28" s="7">
        <v>23</v>
      </c>
      <c r="B28" s="7" t="s">
        <v>103</v>
      </c>
      <c r="C28" s="7" t="s">
        <v>104</v>
      </c>
      <c r="D28" s="7">
        <v>403</v>
      </c>
      <c r="E28" s="7" t="s">
        <v>17</v>
      </c>
      <c r="F28" s="18" t="s">
        <v>105</v>
      </c>
      <c r="G28" s="7" t="s">
        <v>36</v>
      </c>
      <c r="H28" s="7">
        <v>39.91</v>
      </c>
      <c r="I28" s="7">
        <v>30</v>
      </c>
      <c r="J28" s="7">
        <v>1.77</v>
      </c>
      <c r="K28" s="7">
        <v>33.3</v>
      </c>
      <c r="L28" s="7">
        <f t="shared" si="2"/>
        <v>2119.221</v>
      </c>
      <c r="M28" s="7">
        <f t="shared" ref="M28:M47" si="3">SUM(K28:L28)</f>
        <v>2152.521</v>
      </c>
    </row>
    <row r="29" ht="22" customHeight="1" spans="1:13">
      <c r="A29" s="7">
        <v>24</v>
      </c>
      <c r="B29" s="7" t="s">
        <v>106</v>
      </c>
      <c r="C29" s="7" t="s">
        <v>107</v>
      </c>
      <c r="D29" s="7">
        <v>404</v>
      </c>
      <c r="E29" s="7" t="s">
        <v>17</v>
      </c>
      <c r="F29" s="8" t="s">
        <v>108</v>
      </c>
      <c r="G29" s="7" t="s">
        <v>109</v>
      </c>
      <c r="H29" s="7">
        <v>39.91</v>
      </c>
      <c r="I29" s="7">
        <v>30</v>
      </c>
      <c r="J29" s="7">
        <v>1.77</v>
      </c>
      <c r="K29" s="7">
        <v>33.3</v>
      </c>
      <c r="L29" s="7">
        <f t="shared" si="2"/>
        <v>2119.221</v>
      </c>
      <c r="M29" s="7">
        <f t="shared" si="3"/>
        <v>2152.521</v>
      </c>
    </row>
    <row r="30" ht="22" customHeight="1" spans="1:13">
      <c r="A30" s="7">
        <v>25</v>
      </c>
      <c r="B30" s="7" t="s">
        <v>110</v>
      </c>
      <c r="C30" s="7" t="s">
        <v>111</v>
      </c>
      <c r="D30" s="7">
        <v>405</v>
      </c>
      <c r="E30" s="7" t="s">
        <v>17</v>
      </c>
      <c r="F30" s="18" t="s">
        <v>112</v>
      </c>
      <c r="G30" s="7" t="s">
        <v>64</v>
      </c>
      <c r="H30" s="7">
        <v>39.91</v>
      </c>
      <c r="I30" s="7">
        <v>30</v>
      </c>
      <c r="J30" s="7">
        <v>1.77</v>
      </c>
      <c r="K30" s="7">
        <v>33.3</v>
      </c>
      <c r="L30" s="7">
        <f t="shared" si="2"/>
        <v>2119.221</v>
      </c>
      <c r="M30" s="7">
        <f t="shared" si="3"/>
        <v>2152.521</v>
      </c>
    </row>
    <row r="31" ht="22" customHeight="1" spans="1:13">
      <c r="A31" s="7">
        <v>26</v>
      </c>
      <c r="B31" s="7" t="s">
        <v>113</v>
      </c>
      <c r="C31" s="7" t="s">
        <v>114</v>
      </c>
      <c r="D31" s="7">
        <v>407</v>
      </c>
      <c r="E31" s="7" t="s">
        <v>30</v>
      </c>
      <c r="F31" s="18" t="s">
        <v>115</v>
      </c>
      <c r="G31" s="7" t="s">
        <v>64</v>
      </c>
      <c r="H31" s="7">
        <v>39.91</v>
      </c>
      <c r="I31" s="7">
        <v>30</v>
      </c>
      <c r="J31" s="7">
        <v>1.77</v>
      </c>
      <c r="K31" s="7">
        <v>33.3</v>
      </c>
      <c r="L31" s="7">
        <f t="shared" si="2"/>
        <v>2119.221</v>
      </c>
      <c r="M31" s="7">
        <f t="shared" si="3"/>
        <v>2152.521</v>
      </c>
    </row>
    <row r="32" ht="22" customHeight="1" spans="1:13">
      <c r="A32" s="7">
        <v>27</v>
      </c>
      <c r="B32" s="7" t="s">
        <v>116</v>
      </c>
      <c r="C32" s="7" t="s">
        <v>117</v>
      </c>
      <c r="D32" s="7">
        <v>408</v>
      </c>
      <c r="E32" s="7" t="s">
        <v>30</v>
      </c>
      <c r="F32" s="18" t="s">
        <v>118</v>
      </c>
      <c r="G32" s="7" t="s">
        <v>119</v>
      </c>
      <c r="H32" s="7">
        <v>53.44</v>
      </c>
      <c r="I32" s="7">
        <v>30</v>
      </c>
      <c r="J32" s="7">
        <v>1.77</v>
      </c>
      <c r="K32" s="7">
        <v>33.3</v>
      </c>
      <c r="L32" s="7">
        <f t="shared" si="2"/>
        <v>2837.664</v>
      </c>
      <c r="M32" s="7">
        <f t="shared" si="3"/>
        <v>2870.964</v>
      </c>
    </row>
    <row r="33" ht="22" customHeight="1" spans="1:13">
      <c r="A33" s="7">
        <v>28</v>
      </c>
      <c r="B33" s="7" t="s">
        <v>120</v>
      </c>
      <c r="C33" s="7" t="s">
        <v>121</v>
      </c>
      <c r="D33" s="7">
        <v>409</v>
      </c>
      <c r="E33" s="7" t="s">
        <v>30</v>
      </c>
      <c r="F33" s="8" t="s">
        <v>122</v>
      </c>
      <c r="G33" s="7" t="s">
        <v>123</v>
      </c>
      <c r="H33" s="7">
        <v>53.18</v>
      </c>
      <c r="I33" s="7">
        <v>30</v>
      </c>
      <c r="J33" s="7">
        <v>1.77</v>
      </c>
      <c r="K33" s="7">
        <v>33.3</v>
      </c>
      <c r="L33" s="7">
        <f t="shared" si="2"/>
        <v>2823.858</v>
      </c>
      <c r="M33" s="7">
        <f t="shared" si="3"/>
        <v>2857.158</v>
      </c>
    </row>
    <row r="34" ht="22" customHeight="1" spans="1:13">
      <c r="A34" s="7">
        <v>29</v>
      </c>
      <c r="B34" s="7" t="s">
        <v>124</v>
      </c>
      <c r="C34" s="7" t="s">
        <v>125</v>
      </c>
      <c r="D34" s="7">
        <v>411</v>
      </c>
      <c r="E34" s="7" t="s">
        <v>17</v>
      </c>
      <c r="F34" s="18" t="s">
        <v>126</v>
      </c>
      <c r="G34" s="7" t="s">
        <v>127</v>
      </c>
      <c r="H34" s="7">
        <v>53.31</v>
      </c>
      <c r="I34" s="7">
        <v>30</v>
      </c>
      <c r="J34" s="7">
        <v>1.77</v>
      </c>
      <c r="K34" s="7">
        <v>33.3</v>
      </c>
      <c r="L34" s="7">
        <f t="shared" si="2"/>
        <v>2830.761</v>
      </c>
      <c r="M34" s="7">
        <f t="shared" si="3"/>
        <v>2864.061</v>
      </c>
    </row>
    <row r="35" ht="22" customHeight="1" spans="1:13">
      <c r="A35" s="7">
        <v>30</v>
      </c>
      <c r="B35" s="7" t="s">
        <v>128</v>
      </c>
      <c r="C35" s="7" t="s">
        <v>129</v>
      </c>
      <c r="D35" s="7">
        <v>413</v>
      </c>
      <c r="E35" s="7" t="s">
        <v>30</v>
      </c>
      <c r="F35" s="8" t="s">
        <v>130</v>
      </c>
      <c r="G35" s="7" t="s">
        <v>131</v>
      </c>
      <c r="H35" s="7">
        <v>53.18</v>
      </c>
      <c r="I35" s="7">
        <v>30</v>
      </c>
      <c r="J35" s="7">
        <v>1.77</v>
      </c>
      <c r="K35" s="7">
        <v>33.3</v>
      </c>
      <c r="L35" s="7">
        <f t="shared" si="2"/>
        <v>2823.858</v>
      </c>
      <c r="M35" s="7">
        <f t="shared" si="3"/>
        <v>2857.158</v>
      </c>
    </row>
    <row r="36" ht="22" customHeight="1" spans="1:13">
      <c r="A36" s="7">
        <v>31</v>
      </c>
      <c r="B36" s="7" t="s">
        <v>132</v>
      </c>
      <c r="C36" s="7" t="s">
        <v>133</v>
      </c>
      <c r="D36" s="7">
        <v>414</v>
      </c>
      <c r="E36" s="7" t="s">
        <v>30</v>
      </c>
      <c r="F36" s="8" t="s">
        <v>134</v>
      </c>
      <c r="G36" s="7" t="s">
        <v>123</v>
      </c>
      <c r="H36" s="7">
        <v>53.7</v>
      </c>
      <c r="I36" s="7">
        <v>30</v>
      </c>
      <c r="J36" s="7">
        <v>1.77</v>
      </c>
      <c r="K36" s="7">
        <v>33.3</v>
      </c>
      <c r="L36" s="7">
        <f t="shared" si="2"/>
        <v>2851.47</v>
      </c>
      <c r="M36" s="7">
        <f t="shared" si="3"/>
        <v>2884.77</v>
      </c>
    </row>
    <row r="37" ht="22" customHeight="1" spans="1:13">
      <c r="A37" s="7">
        <v>32</v>
      </c>
      <c r="B37" s="7" t="s">
        <v>135</v>
      </c>
      <c r="C37" s="7" t="s">
        <v>136</v>
      </c>
      <c r="D37" s="7">
        <v>415</v>
      </c>
      <c r="E37" s="7" t="s">
        <v>17</v>
      </c>
      <c r="F37" s="8" t="s">
        <v>137</v>
      </c>
      <c r="G37" s="7" t="s">
        <v>123</v>
      </c>
      <c r="H37" s="7">
        <v>53.31</v>
      </c>
      <c r="I37" s="7">
        <v>30</v>
      </c>
      <c r="J37" s="7">
        <v>1.77</v>
      </c>
      <c r="K37" s="7">
        <v>33.3</v>
      </c>
      <c r="L37" s="7">
        <f t="shared" si="2"/>
        <v>2830.761</v>
      </c>
      <c r="M37" s="7">
        <f t="shared" si="3"/>
        <v>2864.061</v>
      </c>
    </row>
    <row r="38" ht="22" customHeight="1" spans="1:13">
      <c r="A38" s="7">
        <v>33</v>
      </c>
      <c r="B38" s="7" t="s">
        <v>138</v>
      </c>
      <c r="C38" s="7" t="s">
        <v>139</v>
      </c>
      <c r="D38" s="7">
        <v>419</v>
      </c>
      <c r="E38" s="7" t="s">
        <v>30</v>
      </c>
      <c r="F38" s="18" t="s">
        <v>140</v>
      </c>
      <c r="G38" s="7" t="s">
        <v>64</v>
      </c>
      <c r="H38" s="7">
        <v>53.31</v>
      </c>
      <c r="I38" s="7">
        <v>30</v>
      </c>
      <c r="J38" s="7">
        <v>1.77</v>
      </c>
      <c r="K38" s="7">
        <v>33.3</v>
      </c>
      <c r="L38" s="7">
        <f t="shared" si="2"/>
        <v>2830.761</v>
      </c>
      <c r="M38" s="7">
        <f t="shared" si="3"/>
        <v>2864.061</v>
      </c>
    </row>
    <row r="39" ht="22" customHeight="1" spans="1:13">
      <c r="A39" s="7">
        <v>34</v>
      </c>
      <c r="B39" s="7" t="s">
        <v>141</v>
      </c>
      <c r="C39" s="7" t="s">
        <v>142</v>
      </c>
      <c r="D39" s="7">
        <v>420</v>
      </c>
      <c r="E39" s="7" t="s">
        <v>30</v>
      </c>
      <c r="F39" s="8" t="s">
        <v>143</v>
      </c>
      <c r="G39" s="7" t="s">
        <v>123</v>
      </c>
      <c r="H39" s="7">
        <v>52.8</v>
      </c>
      <c r="I39" s="7">
        <v>30</v>
      </c>
      <c r="J39" s="7">
        <v>1.77</v>
      </c>
      <c r="K39" s="7">
        <v>33.3</v>
      </c>
      <c r="L39" s="7">
        <f t="shared" si="2"/>
        <v>2803.68</v>
      </c>
      <c r="M39" s="7">
        <f t="shared" si="3"/>
        <v>2836.98</v>
      </c>
    </row>
    <row r="40" ht="22" customHeight="1" spans="1:13">
      <c r="A40" s="7">
        <v>35</v>
      </c>
      <c r="B40" s="7" t="s">
        <v>144</v>
      </c>
      <c r="C40" s="7" t="s">
        <v>145</v>
      </c>
      <c r="D40" s="7">
        <v>423</v>
      </c>
      <c r="E40" s="7" t="s">
        <v>17</v>
      </c>
      <c r="F40" s="8" t="s">
        <v>146</v>
      </c>
      <c r="G40" s="7" t="s">
        <v>147</v>
      </c>
      <c r="H40" s="7">
        <v>40.29</v>
      </c>
      <c r="I40" s="7">
        <v>30</v>
      </c>
      <c r="J40" s="7">
        <v>1.77</v>
      </c>
      <c r="K40" s="7">
        <v>33.3</v>
      </c>
      <c r="L40" s="7">
        <f t="shared" si="2"/>
        <v>2139.399</v>
      </c>
      <c r="M40" s="7">
        <f t="shared" si="3"/>
        <v>2172.699</v>
      </c>
    </row>
    <row r="41" ht="22" customHeight="1" spans="1:13">
      <c r="A41" s="7">
        <v>36</v>
      </c>
      <c r="B41" s="7" t="s">
        <v>148</v>
      </c>
      <c r="C41" s="7" t="s">
        <v>149</v>
      </c>
      <c r="D41" s="7">
        <v>425</v>
      </c>
      <c r="E41" s="7" t="s">
        <v>17</v>
      </c>
      <c r="F41" s="8" t="s">
        <v>150</v>
      </c>
      <c r="G41" s="7" t="s">
        <v>151</v>
      </c>
      <c r="H41" s="7">
        <v>39.81</v>
      </c>
      <c r="I41" s="7">
        <v>30</v>
      </c>
      <c r="J41" s="7">
        <v>1.77</v>
      </c>
      <c r="K41" s="7">
        <v>33.3</v>
      </c>
      <c r="L41" s="7">
        <f t="shared" si="2"/>
        <v>2113.911</v>
      </c>
      <c r="M41" s="7">
        <f t="shared" si="3"/>
        <v>2147.211</v>
      </c>
    </row>
    <row r="42" ht="22" customHeight="1" spans="1:13">
      <c r="A42" s="7">
        <v>37</v>
      </c>
      <c r="B42" s="7" t="s">
        <v>152</v>
      </c>
      <c r="C42" s="7" t="s">
        <v>153</v>
      </c>
      <c r="D42" s="7">
        <v>426</v>
      </c>
      <c r="E42" s="7" t="s">
        <v>17</v>
      </c>
      <c r="F42" s="8" t="s">
        <v>154</v>
      </c>
      <c r="G42" s="7" t="s">
        <v>64</v>
      </c>
      <c r="H42" s="7">
        <v>39.62</v>
      </c>
      <c r="I42" s="7">
        <v>30</v>
      </c>
      <c r="J42" s="7">
        <v>1.77</v>
      </c>
      <c r="K42" s="7">
        <v>33.3</v>
      </c>
      <c r="L42" s="7">
        <f t="shared" si="2"/>
        <v>2103.822</v>
      </c>
      <c r="M42" s="7">
        <f t="shared" si="3"/>
        <v>2137.122</v>
      </c>
    </row>
    <row r="43" ht="22" customHeight="1" spans="1:13">
      <c r="A43" s="7">
        <v>38</v>
      </c>
      <c r="B43" s="7" t="s">
        <v>155</v>
      </c>
      <c r="C43" s="7" t="s">
        <v>156</v>
      </c>
      <c r="D43" s="7">
        <v>427</v>
      </c>
      <c r="E43" s="7" t="s">
        <v>17</v>
      </c>
      <c r="F43" s="18" t="s">
        <v>157</v>
      </c>
      <c r="G43" s="7" t="s">
        <v>64</v>
      </c>
      <c r="H43" s="7">
        <v>39.91</v>
      </c>
      <c r="I43" s="7">
        <v>30</v>
      </c>
      <c r="J43" s="7">
        <v>1.77</v>
      </c>
      <c r="K43" s="7">
        <v>33.3</v>
      </c>
      <c r="L43" s="7">
        <f t="shared" si="2"/>
        <v>2119.221</v>
      </c>
      <c r="M43" s="7">
        <f t="shared" si="3"/>
        <v>2152.521</v>
      </c>
    </row>
    <row r="44" ht="22" customHeight="1" spans="1:13">
      <c r="A44" s="7">
        <v>39</v>
      </c>
      <c r="B44" s="7" t="s">
        <v>158</v>
      </c>
      <c r="C44" s="7" t="s">
        <v>159</v>
      </c>
      <c r="D44" s="7">
        <v>428</v>
      </c>
      <c r="E44" s="7" t="s">
        <v>17</v>
      </c>
      <c r="F44" s="8" t="s">
        <v>160</v>
      </c>
      <c r="G44" s="7" t="s">
        <v>161</v>
      </c>
      <c r="H44" s="7">
        <v>39.81</v>
      </c>
      <c r="I44" s="7">
        <v>30</v>
      </c>
      <c r="J44" s="7">
        <v>1.77</v>
      </c>
      <c r="K44" s="7">
        <v>33.3</v>
      </c>
      <c r="L44" s="7">
        <f t="shared" si="2"/>
        <v>2113.911</v>
      </c>
      <c r="M44" s="7">
        <f t="shared" si="3"/>
        <v>2147.211</v>
      </c>
    </row>
    <row r="45" ht="22" customHeight="1" spans="1:13">
      <c r="A45" s="7">
        <v>40</v>
      </c>
      <c r="B45" s="7" t="s">
        <v>162</v>
      </c>
      <c r="C45" s="7" t="s">
        <v>163</v>
      </c>
      <c r="D45" s="7">
        <v>430</v>
      </c>
      <c r="E45" s="7" t="s">
        <v>30</v>
      </c>
      <c r="F45" s="19" t="s">
        <v>164</v>
      </c>
      <c r="G45" s="7" t="s">
        <v>165</v>
      </c>
      <c r="H45" s="7">
        <v>30.82</v>
      </c>
      <c r="I45" s="7">
        <v>30</v>
      </c>
      <c r="J45" s="7">
        <v>1.77</v>
      </c>
      <c r="K45" s="7">
        <v>33.3</v>
      </c>
      <c r="L45" s="7">
        <f t="shared" si="2"/>
        <v>1636.542</v>
      </c>
      <c r="M45" s="7">
        <f t="shared" si="3"/>
        <v>1669.842</v>
      </c>
    </row>
    <row r="46" ht="22" customHeight="1" spans="1:13">
      <c r="A46" s="11" t="s">
        <v>166</v>
      </c>
      <c r="B46" s="12"/>
      <c r="C46" s="7" t="s">
        <v>167</v>
      </c>
      <c r="D46" s="7"/>
      <c r="E46" s="7"/>
      <c r="F46" s="7"/>
      <c r="G46" s="7"/>
      <c r="H46" s="7">
        <v>41.46</v>
      </c>
      <c r="I46" s="7">
        <v>30</v>
      </c>
      <c r="J46" s="7">
        <v>1.77</v>
      </c>
      <c r="K46" s="7"/>
      <c r="L46" s="7">
        <f t="shared" si="2"/>
        <v>2201.526</v>
      </c>
      <c r="M46" s="7">
        <f>SUM(L46:L46)</f>
        <v>2201.526</v>
      </c>
    </row>
    <row r="47" ht="22" customHeight="1" spans="1:13">
      <c r="A47" s="13"/>
      <c r="B47" s="14"/>
      <c r="C47" s="7" t="s">
        <v>168</v>
      </c>
      <c r="D47" s="7"/>
      <c r="E47" s="7"/>
      <c r="F47" s="7"/>
      <c r="G47" s="7"/>
      <c r="H47" s="7">
        <v>214.79</v>
      </c>
      <c r="I47" s="7">
        <v>30</v>
      </c>
      <c r="J47" s="7">
        <v>1.77</v>
      </c>
      <c r="K47" s="7"/>
      <c r="L47" s="7">
        <f t="shared" si="2"/>
        <v>11405.349</v>
      </c>
      <c r="M47" s="7">
        <f>SUM(L47:L47)</f>
        <v>11405.349</v>
      </c>
    </row>
    <row r="48" ht="22" customHeight="1" spans="1:13">
      <c r="A48" s="13"/>
      <c r="B48" s="14"/>
      <c r="C48" s="7" t="s">
        <v>169</v>
      </c>
      <c r="D48" s="7"/>
      <c r="E48" s="7"/>
      <c r="F48" s="7"/>
      <c r="G48" s="7"/>
      <c r="H48" s="7">
        <v>85.71</v>
      </c>
      <c r="I48" s="7">
        <v>30</v>
      </c>
      <c r="J48" s="7">
        <v>1.77</v>
      </c>
      <c r="K48" s="7"/>
      <c r="L48" s="7">
        <f t="shared" si="2"/>
        <v>4551.201</v>
      </c>
      <c r="M48" s="7">
        <f>SUM(L48:L48)</f>
        <v>4551.201</v>
      </c>
    </row>
    <row r="49" ht="22" customHeight="1" spans="1:13">
      <c r="A49" s="15"/>
      <c r="B49" s="16"/>
      <c r="C49" s="7" t="s">
        <v>170</v>
      </c>
      <c r="D49" s="7"/>
      <c r="E49" s="7"/>
      <c r="F49" s="7"/>
      <c r="G49" s="7"/>
      <c r="H49" s="7">
        <v>78.87</v>
      </c>
      <c r="I49" s="7">
        <v>30</v>
      </c>
      <c r="J49" s="7">
        <v>1.77</v>
      </c>
      <c r="K49" s="7"/>
      <c r="L49" s="7">
        <f t="shared" si="2"/>
        <v>4187.997</v>
      </c>
      <c r="M49" s="7">
        <f>SUM(L49:L49)</f>
        <v>4187.997</v>
      </c>
    </row>
    <row r="50" ht="22" customHeight="1" spans="1:13">
      <c r="A50" s="17" t="s">
        <v>171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ht="22" customHeight="1" spans="1:13">
      <c r="A51" s="17" t="s">
        <v>172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60" ht="18" customHeight="1"/>
  </sheetData>
  <mergeCells count="16">
    <mergeCell ref="A50:M50"/>
    <mergeCell ref="A51:M5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  <mergeCell ref="K3:L4"/>
    <mergeCell ref="A1:M2"/>
    <mergeCell ref="A46:B4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翠翠</cp:lastModifiedBy>
  <dcterms:created xsi:type="dcterms:W3CDTF">2024-08-19T08:51:00Z</dcterms:created>
  <dcterms:modified xsi:type="dcterms:W3CDTF">2024-10-17T13:48:41Z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647C435D0FEE490FA3953262DD71AE94_13</vt:lpwstr>
  </property>
  <property fmtid="{D5CDD505-2E9C-101B-9397-08002B2CF9AE}" pid="3" name="KSOProductBuildVer">
    <vt:lpwstr>2052-12.1.0.18276</vt:lpwstr>
  </property>
</Properties>
</file>