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<sst xmlns="http://schemas.openxmlformats.org/spreadsheetml/2006/main" count="631" uniqueCount="504">
  <si>
    <t>众合创业孵化基地 2023年7月享受补贴人员花名册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</si>
  <si>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</si>
  <si>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</si>
  <si>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</si>
  <si>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</si>
  <si>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</si>
  <si>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</si>
  <si>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</si>
  <si>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</si>
  <si>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</si>
  <si>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</si>
  <si>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</si>
  <si>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</si>
  <si>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</si>
  <si>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</si>
  <si>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</si>
  <si>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</si>
  <si>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</si>
  <si>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</si>
  <si>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</si>
  <si>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</si>
  <si>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17731779199</t>
  </si>
  <si>
    <t>苏贵巧</t>
  </si>
  <si>
    <t>沧县优享家家政服务中心</t>
  </si>
  <si>
    <t>1-202</t>
  </si>
  <si>
    <t>130921199610185649</t>
  </si>
  <si>
    <t>2023.07.16-2026.07.15</t>
  </si>
  <si>
    <t>18733018428/13111781379</t>
  </si>
  <si>
    <t>齐臣臣</t>
  </si>
  <si>
    <t>沧州爱满沧家政服务有限公司</t>
  </si>
  <si>
    <t>1-203</t>
  </si>
  <si>
    <t>130921199510314829</t>
  </si>
  <si>
    <t>2023.03.16-2026.03.15</t>
  </si>
  <si>
    <t>15194716759</t>
  </si>
  <si>
    <t>吕静</t>
  </si>
  <si>
    <t>沧州长辰商贸有限公司</t>
  </si>
  <si>
    <t>1-207</t>
  </si>
  <si>
    <t>130902199701101827</t>
  </si>
  <si>
    <t>2023.02.22-2026.02.21</t>
  </si>
  <si>
    <t>15131724567</t>
  </si>
  <si>
    <t>田国军</t>
  </si>
  <si>
    <t>沧县康贝盈日用品经营部</t>
  </si>
  <si>
    <t>1-301</t>
  </si>
  <si>
    <t>男</t>
  </si>
  <si>
    <t>13090419700113033X</t>
  </si>
  <si>
    <t>2023.05.08-2026.05.07</t>
  </si>
  <si>
    <t>13833778167</t>
  </si>
  <si>
    <t>刘燕</t>
  </si>
  <si>
    <t>沧县妍茜化妆品店</t>
  </si>
  <si>
    <t>1-302</t>
  </si>
  <si>
    <t>130921198510282244</t>
  </si>
  <si>
    <t>2023.05.17-2026.05.16</t>
  </si>
  <si>
    <t>13833777227</t>
  </si>
  <si>
    <t>庞文朋</t>
  </si>
  <si>
    <t>沧州文途旅游服务有限公司</t>
  </si>
  <si>
    <t>1-303</t>
  </si>
  <si>
    <t>130921198110252011</t>
  </si>
  <si>
    <t>2023.05.24-2026.05.23</t>
  </si>
  <si>
    <t>18132290404</t>
  </si>
  <si>
    <t>王勇</t>
  </si>
  <si>
    <t>沧州大溪商贸有限公司</t>
  </si>
  <si>
    <t>1-304</t>
  </si>
  <si>
    <t>130904197902230311</t>
  </si>
  <si>
    <t>2023.02.26-2026.02.25</t>
  </si>
  <si>
    <t>13832766826</t>
  </si>
  <si>
    <t>冷树超</t>
  </si>
  <si>
    <t>沧州管好家会记服务有限公司</t>
  </si>
  <si>
    <t>1-305</t>
  </si>
  <si>
    <t>130921199111174013</t>
  </si>
  <si>
    <t>2021.10.25-2024.10.24</t>
  </si>
  <si>
    <t>15512886608</t>
  </si>
  <si>
    <t>高艳琴</t>
  </si>
  <si>
    <t>沧州玖屹环境科技有限公司</t>
  </si>
  <si>
    <t>1-306</t>
  </si>
  <si>
    <t>130984199011052428</t>
  </si>
  <si>
    <t>2023.04.01-2026.03.31</t>
  </si>
  <si>
    <t>17732486407</t>
  </si>
  <si>
    <t>宋肖阳</t>
  </si>
  <si>
    <t>沧州百名网络科技有限公司</t>
  </si>
  <si>
    <t>1-307</t>
  </si>
  <si>
    <t>130983198902023961</t>
  </si>
  <si>
    <t>15511775816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</si>
  <si>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</si>
  <si>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</si>
  <si>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</si>
  <si>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</si>
  <si>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</si>
  <si>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</si>
  <si>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王晓雨</t>
  </si>
  <si>
    <t>沧县卓美饰品商行</t>
  </si>
  <si>
    <t>1-309</t>
  </si>
  <si>
    <t>130921198702192227</t>
  </si>
  <si>
    <t>2023.05.07-2026.05.06</t>
  </si>
  <si>
    <t>王鑫</t>
  </si>
  <si>
    <t>沧州腾晖钢铁有限公司</t>
  </si>
  <si>
    <t>1-310</t>
  </si>
  <si>
    <t>130902199111203225</t>
  </si>
  <si>
    <t>2023.01.15-2026.01.14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</si>
  <si>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</si>
  <si>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</si>
  <si>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</si>
  <si>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</si>
  <si>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</si>
  <si>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</si>
  <si>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</si>
  <si>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李福奎</t>
  </si>
  <si>
    <t>沧县温居室内装饰设计中心</t>
  </si>
  <si>
    <t>1-312</t>
  </si>
  <si>
    <t>130981198803212414</t>
  </si>
  <si>
    <t>2023.05.25-2026.05.24</t>
  </si>
  <si>
    <t>19931727890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</si>
  <si>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</si>
  <si>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</si>
  <si>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</si>
  <si>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</si>
  <si>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</si>
  <si>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</si>
  <si>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</si>
  <si>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</si>
  <si>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</si>
  <si>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</si>
  <si>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</si>
  <si>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</si>
  <si>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</si>
  <si>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</si>
  <si>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</si>
  <si>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</si>
  <si>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</si>
  <si>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</si>
  <si>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</si>
  <si>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13131700162</t>
  </si>
  <si>
    <t>于鹏程</t>
  </si>
  <si>
    <t>沧县聚鹏建筑装饰设计中心</t>
  </si>
  <si>
    <t>1-318</t>
  </si>
  <si>
    <t>130921199103162610</t>
  </si>
  <si>
    <t>18931712758</t>
  </si>
  <si>
    <t>刘芳</t>
  </si>
  <si>
    <t>河北中矩钢铁贸易有限公司</t>
  </si>
  <si>
    <t>1-319</t>
  </si>
  <si>
    <t>130925198812295628</t>
  </si>
  <si>
    <t>2023.06.19-2026.06.18</t>
  </si>
  <si>
    <t>13261966656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</si>
  <si>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</si>
  <si>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</si>
  <si>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</si>
  <si>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</si>
  <si>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</si>
  <si>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</si>
  <si>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秦耀洋</t>
  </si>
  <si>
    <t>沧县日创办公用品经营部</t>
  </si>
  <si>
    <t>1-322</t>
  </si>
  <si>
    <t>13092219900308165X</t>
  </si>
  <si>
    <t>2021.06.04-2024.06.03</t>
  </si>
  <si>
    <t>18931725031</t>
  </si>
  <si>
    <t>金红领</t>
  </si>
  <si>
    <t>沧县福恩保健品经营部</t>
  </si>
  <si>
    <t>1-323</t>
  </si>
  <si>
    <t>13098119800705382X</t>
  </si>
  <si>
    <t>2021.05.10-2023.07.20</t>
  </si>
  <si>
    <t>15303271813</t>
  </si>
  <si>
    <t>王丽民</t>
  </si>
  <si>
    <t>沧县信胜信息技术咨询部</t>
  </si>
  <si>
    <t>1-401</t>
  </si>
  <si>
    <t>132923198106280014</t>
  </si>
  <si>
    <t>2021.05.27-2024.05.26</t>
  </si>
  <si>
    <t>17303273160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</si>
  <si>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</si>
  <si>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</si>
  <si>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</si>
  <si>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</si>
  <si>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</si>
  <si>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</si>
  <si>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</si>
  <si>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</si>
  <si>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</si>
  <si>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</si>
  <si>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</si>
  <si>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孙月</t>
  </si>
  <si>
    <t>沧州佰度网络科技有限公司</t>
  </si>
  <si>
    <t>1-407</t>
  </si>
  <si>
    <t>130922199301086811</t>
  </si>
  <si>
    <t>2023.05.26-2026.05.25</t>
  </si>
  <si>
    <t>17733737367</t>
  </si>
  <si>
    <t>马振勇</t>
  </si>
  <si>
    <t>沧县京元商贸</t>
  </si>
  <si>
    <t>1-408</t>
  </si>
  <si>
    <t>13092119770404061X</t>
  </si>
  <si>
    <t>2023.06.26-2026.06.25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</si>
  <si>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</si>
  <si>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</si>
  <si>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</si>
  <si>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</si>
  <si>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</si>
  <si>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</si>
  <si>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</si>
  <si>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</si>
  <si>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</si>
  <si>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</si>
  <si>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</si>
  <si>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</si>
  <si>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</si>
  <si>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</si>
  <si>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</si>
  <si>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</si>
  <si>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</si>
  <si>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</si>
  <si>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2021.04.14-2024.04.13</t>
  </si>
  <si>
    <t>周如金</t>
  </si>
  <si>
    <t>沧州美琳房地产中介服务有限公司</t>
  </si>
  <si>
    <t>1-413</t>
  </si>
  <si>
    <t>130921198111093016</t>
  </si>
  <si>
    <t>16630728865</t>
  </si>
  <si>
    <t>张园园</t>
  </si>
  <si>
    <t>沧县智昊电子产品销售中心</t>
  </si>
  <si>
    <t>1-415</t>
  </si>
  <si>
    <t>2023.06.14-2026.06.13</t>
  </si>
  <si>
    <t>19933268183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</si>
  <si>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</si>
  <si>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</si>
  <si>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</si>
  <si>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</si>
  <si>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</si>
  <si>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</si>
  <si>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</si>
  <si>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</si>
  <si>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</si>
  <si>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</si>
  <si>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</si>
  <si>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</si>
  <si>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</si>
  <si>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</si>
  <si>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</si>
  <si>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</si>
  <si>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</si>
  <si>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</si>
  <si>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</si>
  <si>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</si>
  <si>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</si>
  <si>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</si>
  <si>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</si>
  <si>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</si>
  <si>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</si>
  <si>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</si>
  <si>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</si>
  <si>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</si>
  <si>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</si>
  <si>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</si>
  <si>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</si>
  <si>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2022.01.01-2025.12.31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</si>
  <si>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</si>
  <si>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</si>
  <si>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</si>
  <si>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</si>
  <si>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</si>
  <si>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</si>
  <si>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</si>
  <si>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何静</t>
  </si>
  <si>
    <t>沧州童善贸易有限公司</t>
  </si>
  <si>
    <t>1-423</t>
  </si>
  <si>
    <t>130921198903035244</t>
  </si>
  <si>
    <t>18131791597</t>
  </si>
  <si>
    <t>王  芳</t>
  </si>
  <si>
    <t>沧县壮果日用品经营部</t>
  </si>
  <si>
    <t>2-101</t>
  </si>
  <si>
    <t>130921198205282248</t>
  </si>
  <si>
    <t>18903276138</t>
  </si>
  <si>
    <t>孙  博</t>
  </si>
  <si>
    <t>沧县海盛通办公用品销售中心</t>
  </si>
  <si>
    <t>2-102</t>
  </si>
  <si>
    <t>13293119771105001X</t>
  </si>
  <si>
    <t>15803275290</t>
  </si>
  <si>
    <t>高亚丽</t>
  </si>
  <si>
    <t>沧州尚企建筑工程有限公司</t>
  </si>
  <si>
    <t>2-103</t>
  </si>
  <si>
    <t>13092119930604522X</t>
  </si>
  <si>
    <t>18231752965</t>
  </si>
  <si>
    <t>韩子扬</t>
  </si>
  <si>
    <t>沧州新普商贸有限公司</t>
  </si>
  <si>
    <t>2-105</t>
  </si>
  <si>
    <t>130902200108111819</t>
  </si>
  <si>
    <t>2022.02.16-2025.02.15</t>
  </si>
  <si>
    <t>18733093193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</si>
  <si>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</si>
  <si>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</si>
  <si>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</si>
  <si>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</si>
  <si>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</si>
  <si>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</si>
  <si>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孙丽丽</t>
  </si>
  <si>
    <t>沧州忠拓通信工程有限公司</t>
  </si>
  <si>
    <t>2-107</t>
  </si>
  <si>
    <t>130921198104240620</t>
  </si>
  <si>
    <t>18103272999</t>
  </si>
  <si>
    <t>白增喜</t>
  </si>
  <si>
    <t>沧县振涛教育咨询服务中心</t>
  </si>
  <si>
    <t>130904197202040613</t>
  </si>
  <si>
    <t>2023.07.21-2026.07.20</t>
  </si>
  <si>
    <t>杨运宁</t>
  </si>
  <si>
    <t>河北卫空信息技术有限公司</t>
  </si>
  <si>
    <t>2-110</t>
  </si>
  <si>
    <t>130929198208125759</t>
  </si>
  <si>
    <t>17731735872</t>
  </si>
  <si>
    <t>张会森</t>
  </si>
  <si>
    <t>沧州浩腾环保科技有限公司</t>
  </si>
  <si>
    <t>2-111</t>
  </si>
  <si>
    <t>13098219830519001X</t>
  </si>
  <si>
    <t>2021.09.13-2023.07.28</t>
  </si>
  <si>
    <t>15903278088</t>
  </si>
  <si>
    <t>张瑜</t>
  </si>
  <si>
    <t>沧州佑翔辰新能源科技有限公司</t>
  </si>
  <si>
    <t>2-201</t>
  </si>
  <si>
    <t>130903199003261520</t>
  </si>
  <si>
    <t>2022.04.08-2025.04.07</t>
  </si>
  <si>
    <t>18633873700</t>
  </si>
  <si>
    <t>纪俊兴</t>
  </si>
  <si>
    <t>沧州新沃电子科技有限公司</t>
  </si>
  <si>
    <t>2-204</t>
  </si>
  <si>
    <t>130921200405134610</t>
  </si>
  <si>
    <t>2023.05.11-2026.05.10</t>
  </si>
  <si>
    <t>13315151285</t>
  </si>
  <si>
    <t>刘丰宅</t>
  </si>
  <si>
    <t>沧县丰泽广告设计中心</t>
  </si>
  <si>
    <t>2-205</t>
  </si>
  <si>
    <t>130925198106246810</t>
  </si>
  <si>
    <t>13603177232</t>
  </si>
  <si>
    <t>于洪亮</t>
  </si>
  <si>
    <t>沧州鑫月文化传媒有限公司</t>
  </si>
  <si>
    <t>2-206</t>
  </si>
  <si>
    <t>130903199007122317</t>
  </si>
  <si>
    <t>2023.03.21-2026.03.20</t>
  </si>
  <si>
    <t>17333789999</t>
  </si>
  <si>
    <t>袁兴隆</t>
  </si>
  <si>
    <t>沧州奋发商贸有限公司</t>
  </si>
  <si>
    <t>2-209</t>
  </si>
  <si>
    <t>130902200205193617</t>
  </si>
  <si>
    <t>张敏</t>
  </si>
  <si>
    <t>沧县晟博日用品销售中心</t>
  </si>
  <si>
    <t>2-210</t>
  </si>
  <si>
    <t>130902198410200329</t>
  </si>
  <si>
    <t>2023.01.12-2026.01.11</t>
  </si>
  <si>
    <t>杨仁峰</t>
  </si>
  <si>
    <t>沧州信拓信息科技有限公司</t>
  </si>
  <si>
    <t>2-211</t>
  </si>
  <si>
    <t>13090419730327091X</t>
  </si>
  <si>
    <t>2023.04.11-2026.04.10</t>
  </si>
  <si>
    <t>13932781111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</si>
  <si>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</si>
  <si>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</si>
  <si>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</si>
  <si>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</si>
  <si>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</si>
  <si>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</si>
  <si>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</si>
  <si>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</si>
  <si>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</si>
  <si>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13012038803</t>
  </si>
  <si>
    <t>王振</t>
  </si>
  <si>
    <t>沧县丰盛计算机销售中心</t>
  </si>
  <si>
    <t>2-214</t>
  </si>
  <si>
    <t>130921198410073218</t>
  </si>
  <si>
    <t>2022.07.09-2025.07.08</t>
  </si>
  <si>
    <t>13930780920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</si>
  <si>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</si>
  <si>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</si>
  <si>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</si>
  <si>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</si>
  <si>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</si>
  <si>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</si>
  <si>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李俊霞</t>
  </si>
  <si>
    <t>沧县衣心衣意服装销售中心</t>
  </si>
  <si>
    <t>2-301</t>
  </si>
  <si>
    <t>130921198603100825</t>
  </si>
  <si>
    <t>2023.05.14-2026.05.13</t>
  </si>
  <si>
    <t>18931761519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</si>
  <si>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</si>
  <si>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</si>
  <si>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</si>
  <si>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</si>
  <si>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</si>
  <si>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</si>
  <si>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</si>
  <si>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</si>
  <si>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</si>
  <si>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</si>
  <si>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</si>
  <si>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</si>
  <si>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</si>
  <si>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</si>
  <si>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</si>
  <si>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</si>
  <si>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</si>
  <si>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</si>
  <si>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邢学奇</t>
  </si>
  <si>
    <t>沧县正祥安文化传媒中心</t>
  </si>
  <si>
    <t>2-305</t>
  </si>
  <si>
    <t>130902197602010955</t>
  </si>
  <si>
    <t>13503171487</t>
  </si>
  <si>
    <t>李永起</t>
  </si>
  <si>
    <t>沧州富恒建筑工程有限公司</t>
  </si>
  <si>
    <t>2-306</t>
  </si>
  <si>
    <t>130921197004055239</t>
  </si>
  <si>
    <t>13722721888</t>
  </si>
  <si>
    <t>李增福</t>
  </si>
  <si>
    <t>沧州瀚森商贸有限公司</t>
  </si>
  <si>
    <t>2-307</t>
  </si>
  <si>
    <t>130921198503052037</t>
  </si>
  <si>
    <t>15132703933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</si>
  <si>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</si>
  <si>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</si>
  <si>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</si>
  <si>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</si>
  <si>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</si>
  <si>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</si>
  <si>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</si>
  <si>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</si>
  <si>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</si>
  <si>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孙双双</t>
  </si>
  <si>
    <t>沧县恬静化妆品销售中心</t>
  </si>
  <si>
    <t>2-311</t>
  </si>
  <si>
    <t>130921199006084649</t>
  </si>
  <si>
    <t>2022.08.30-2025.08.29</t>
  </si>
  <si>
    <t>18210659116</t>
  </si>
  <si>
    <t>李  伟</t>
  </si>
  <si>
    <t>沧州三淼电子商务有限公司</t>
  </si>
  <si>
    <t>2-312</t>
  </si>
  <si>
    <t>130902198110210920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</si>
  <si>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</si>
  <si>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</si>
  <si>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</si>
  <si>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</si>
  <si>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</si>
  <si>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</si>
  <si>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</si>
  <si>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</si>
  <si>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</si>
  <si>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</si>
  <si>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15373386087</t>
  </si>
  <si>
    <t>贾平平</t>
  </si>
  <si>
    <t>苗苗日用百货销售中心</t>
  </si>
  <si>
    <t xml:space="preserve"> 2-315</t>
  </si>
  <si>
    <t>130927198706011567</t>
  </si>
  <si>
    <t>2023.05.23-2026.05.22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</si>
  <si>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</si>
  <si>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</si>
  <si>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</si>
  <si>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</si>
  <si>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</si>
  <si>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</si>
  <si>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张连东</t>
  </si>
  <si>
    <t>沧县智友商贸中心</t>
  </si>
  <si>
    <t>2-402</t>
  </si>
  <si>
    <t>130904197012010317</t>
  </si>
  <si>
    <t>2023.05.10-2026.05.09</t>
  </si>
  <si>
    <t>13102739135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</si>
  <si>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</si>
  <si>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</si>
  <si>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</si>
  <si>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</si>
  <si>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</si>
  <si>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</si>
  <si>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</si>
  <si>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</si>
  <si>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</si>
  <si>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</si>
  <si>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王雪峰</t>
  </si>
  <si>
    <t>沧州言新文化传媒有限公司</t>
  </si>
  <si>
    <t>2-405</t>
  </si>
  <si>
    <t>132927197203270038</t>
  </si>
  <si>
    <t>张婷</t>
  </si>
  <si>
    <t>沧州众裕科技有限公司</t>
  </si>
  <si>
    <t>2-406</t>
  </si>
  <si>
    <t>130925198809207260</t>
  </si>
  <si>
    <t>2022.08.10-2024.08.09</t>
  </si>
  <si>
    <t>18831786325</t>
  </si>
  <si>
    <t>王志亮</t>
  </si>
  <si>
    <t>沧县三个九信息技术服务中心</t>
  </si>
  <si>
    <t>2-407</t>
  </si>
  <si>
    <t>130927199110122754</t>
  </si>
  <si>
    <t>15230786989</t>
  </si>
  <si>
    <t>刘  阳</t>
  </si>
  <si>
    <t>沧县丰淼日用品经营部</t>
  </si>
  <si>
    <t>2-408</t>
  </si>
  <si>
    <t>130921198604175634</t>
  </si>
  <si>
    <t>13315723630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</si>
  <si>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</si>
  <si>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</si>
  <si>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</si>
  <si>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</si>
  <si>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</si>
  <si>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</si>
  <si>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</si>
  <si>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130927199201024224</t>
  </si>
  <si>
    <t>贺清</t>
  </si>
  <si>
    <t>沧县嘉峰商贸中心</t>
  </si>
  <si>
    <t>2-413</t>
  </si>
  <si>
    <t>421281199903262925</t>
  </si>
  <si>
    <t>2023.02.15-2026.02.14</t>
  </si>
  <si>
    <t>18503179525</t>
  </si>
  <si>
    <t>房丽娜</t>
  </si>
  <si>
    <t>沧县沧衡教育咨询服务中心</t>
  </si>
  <si>
    <t>2-414</t>
  </si>
  <si>
    <t>131123198007010065</t>
  </si>
  <si>
    <t>19932206678</t>
  </si>
  <si>
    <t xml:space="preserve">        2023年7月份补贴：共88户  其中31天86户面积2596.04平米  水电补贴：2947.01元  房租补贴：146226.94元   合计：149173.95元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</si>
</sst>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"/>
  <sheetViews>
    <sheetView tabSelected="1" topLeftCell="A83" workbookViewId="0">
      <selection activeCell="N90" sqref="N90"/>
    </sheetView>
  </sheetViews>
  <sheetFormatPr defaultColWidth="9.77777777777778" defaultRowHeight="25" customHeight="1"/>
  <cols>
    <col min="1" max="1" width="6.33333333333333" style="1" customWidth="1"/>
    <col min="2" max="2" width="8.22222222222222" style="1" customWidth="1"/>
    <col min="3" max="3" width="20.6666666666667" style="1" customWidth="1"/>
    <col min="4" max="4" width="8" style="1" customWidth="1"/>
    <col min="5" max="5" width="6.98148148148148" style="1" customWidth="1"/>
    <col min="6" max="6" width="18.6666666666667" style="1" customWidth="1"/>
    <col min="7" max="7" width="22.1111111111111" style="1" customWidth="1"/>
    <col min="8" max="8" width="7.77777777777778" style="1" customWidth="1"/>
    <col min="9" max="9" width="7" style="1" customWidth="1"/>
    <col min="10" max="10" width="9.77777777777778" style="3"/>
    <col min="11" max="11" width="9.55555555555556" style="1" customWidth="1"/>
    <col min="12" max="12" width="9.77777777777778" style="3"/>
    <col min="13" max="13" width="11.8888888888889" style="1" customWidth="1"/>
    <col min="14" max="14" width="23.1111111111111" style="1" customWidth="1"/>
    <col min="15" max="16384" width="9.77777777777778" style="1"/>
  </cols>
  <sheetData>
    <row r="1" s="1" customFormat="1" ht="42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15"/>
      <c r="K1" s="5"/>
      <c r="L1" s="15"/>
      <c r="M1" s="5"/>
    </row>
    <row r="2" s="1" customFormat="1" ht="23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6" t="s">
        <v>10</v>
      </c>
      <c r="K2" s="17" t="s">
        <v>11</v>
      </c>
      <c r="L2" s="18"/>
      <c r="M2" s="7" t="s">
        <v>12</v>
      </c>
    </row>
    <row r="3" s="1" customFormat="1" customHeight="1" spans="1:13">
      <c r="A3" s="6"/>
      <c r="B3" s="7"/>
      <c r="C3" s="7"/>
      <c r="D3" s="7"/>
      <c r="E3" s="7"/>
      <c r="F3" s="7"/>
      <c r="G3" s="7"/>
      <c r="H3" s="7"/>
      <c r="I3" s="7"/>
      <c r="J3" s="16"/>
      <c r="K3" s="17" t="s">
        <v>13</v>
      </c>
      <c r="L3" s="18" t="s">
        <v>14</v>
      </c>
      <c r="M3" s="7"/>
    </row>
    <row r="4" s="1" customFormat="1" customHeight="1" spans="1:13">
      <c r="A4" s="8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10">
        <v>29.98</v>
      </c>
      <c r="I4" s="13">
        <v>31</v>
      </c>
      <c r="J4" s="19">
        <f t="shared" ref="J4:J52" si="0">H4*1.77*I4+33.33</f>
        <v>1678.3326</v>
      </c>
      <c r="K4" s="20">
        <v>33.33</v>
      </c>
      <c r="L4" s="19">
        <f t="shared" ref="L4:L67" si="1">J4-K4</f>
        <v>1645.0026</v>
      </c>
      <c r="M4" s="9" t="s">
        <v>21</v>
      </c>
    </row>
    <row r="5" s="1" customFormat="1" customHeight="1" spans="1:13">
      <c r="A5" s="8">
        <v>2</v>
      </c>
      <c r="B5" s="9" t="s">
        <v>22</v>
      </c>
      <c r="C5" s="11" t="s">
        <v>23</v>
      </c>
      <c r="D5" s="9" t="s">
        <v>24</v>
      </c>
      <c r="E5" s="9" t="s">
        <v>18</v>
      </c>
      <c r="F5" s="11" t="s">
        <v>25</v>
      </c>
      <c r="G5" s="11" t="s">
        <v>26</v>
      </c>
      <c r="H5" s="10">
        <v>29.75</v>
      </c>
      <c r="I5" s="13">
        <v>16</v>
      </c>
      <c r="J5" s="19">
        <f>H5*I5*1.77+17.2</f>
        <v>859.72</v>
      </c>
      <c r="K5" s="20">
        <v>17.2</v>
      </c>
      <c r="L5" s="19">
        <f t="shared" si="1"/>
        <v>842.52</v>
      </c>
      <c r="M5" s="9" t="s">
        <v>27</v>
      </c>
    </row>
    <row r="6" s="1" customFormat="1" customHeight="1" spans="1:13">
      <c r="A6" s="8">
        <v>3</v>
      </c>
      <c r="B6" s="9" t="s">
        <v>28</v>
      </c>
      <c r="C6" s="9" t="s">
        <v>29</v>
      </c>
      <c r="D6" s="9" t="s">
        <v>30</v>
      </c>
      <c r="E6" s="9" t="s">
        <v>18</v>
      </c>
      <c r="F6" s="9" t="s">
        <v>31</v>
      </c>
      <c r="G6" s="9" t="s">
        <v>32</v>
      </c>
      <c r="H6" s="10">
        <v>29.91</v>
      </c>
      <c r="I6" s="13">
        <v>31</v>
      </c>
      <c r="J6" s="19">
        <f t="shared" si="0"/>
        <v>1674.4917</v>
      </c>
      <c r="K6" s="20">
        <v>33.33</v>
      </c>
      <c r="L6" s="19">
        <f t="shared" si="1"/>
        <v>1641.1617</v>
      </c>
      <c r="M6" s="9" t="s">
        <v>33</v>
      </c>
    </row>
    <row r="7" s="1" customFormat="1" customHeight="1" spans="1:13">
      <c r="A7" s="8">
        <v>4</v>
      </c>
      <c r="B7" s="9" t="s">
        <v>34</v>
      </c>
      <c r="C7" s="9" t="s">
        <v>35</v>
      </c>
      <c r="D7" s="9" t="s">
        <v>36</v>
      </c>
      <c r="E7" s="9" t="s">
        <v>18</v>
      </c>
      <c r="F7" s="9" t="s">
        <v>37</v>
      </c>
      <c r="G7" s="9" t="s">
        <v>38</v>
      </c>
      <c r="H7" s="10">
        <v>37.78</v>
      </c>
      <c r="I7" s="13">
        <v>31</v>
      </c>
      <c r="J7" s="19">
        <f t="shared" si="0"/>
        <v>2106.3186</v>
      </c>
      <c r="K7" s="20">
        <v>33.33</v>
      </c>
      <c r="L7" s="19">
        <f t="shared" si="1"/>
        <v>2072.9886</v>
      </c>
      <c r="M7" s="9" t="s">
        <v>39</v>
      </c>
    </row>
    <row r="8" s="1" customFormat="1" customHeight="1" spans="1:13">
      <c r="A8" s="8">
        <v>5</v>
      </c>
      <c r="B8" s="11" t="s">
        <v>40</v>
      </c>
      <c r="C8" s="11" t="s">
        <v>41</v>
      </c>
      <c r="D8" s="12" t="s">
        <v>42</v>
      </c>
      <c r="E8" s="11" t="s">
        <v>43</v>
      </c>
      <c r="F8" s="11" t="s">
        <v>44</v>
      </c>
      <c r="G8" s="11" t="s">
        <v>45</v>
      </c>
      <c r="H8" s="10">
        <v>30.14</v>
      </c>
      <c r="I8" s="13">
        <v>31</v>
      </c>
      <c r="J8" s="19">
        <f t="shared" si="0"/>
        <v>1687.1118</v>
      </c>
      <c r="K8" s="20">
        <v>33.33</v>
      </c>
      <c r="L8" s="19">
        <f t="shared" si="1"/>
        <v>1653.7818</v>
      </c>
      <c r="M8" s="11" t="s">
        <v>46</v>
      </c>
    </row>
    <row r="9" s="1" customFormat="1" customHeight="1" spans="1:13">
      <c r="A9" s="8">
        <v>6</v>
      </c>
      <c r="B9" s="11" t="s">
        <v>47</v>
      </c>
      <c r="C9" s="11" t="s">
        <v>48</v>
      </c>
      <c r="D9" s="12" t="s">
        <v>49</v>
      </c>
      <c r="E9" s="11" t="s">
        <v>18</v>
      </c>
      <c r="F9" s="11" t="s">
        <v>50</v>
      </c>
      <c r="G9" s="11" t="s">
        <v>51</v>
      </c>
      <c r="H9" s="10">
        <v>30.14</v>
      </c>
      <c r="I9" s="13">
        <v>31</v>
      </c>
      <c r="J9" s="19">
        <f t="shared" si="0"/>
        <v>1687.1118</v>
      </c>
      <c r="K9" s="20">
        <v>33.33</v>
      </c>
      <c r="L9" s="19">
        <f t="shared" si="1"/>
        <v>1653.7818</v>
      </c>
      <c r="M9" s="9" t="s">
        <v>52</v>
      </c>
    </row>
    <row r="10" s="1" customFormat="1" customHeight="1" spans="1:13">
      <c r="A10" s="8">
        <v>7</v>
      </c>
      <c r="B10" s="11" t="s">
        <v>53</v>
      </c>
      <c r="C10" s="11" t="s">
        <v>54</v>
      </c>
      <c r="D10" s="12" t="s">
        <v>55</v>
      </c>
      <c r="E10" s="11" t="s">
        <v>43</v>
      </c>
      <c r="F10" s="11" t="s">
        <v>56</v>
      </c>
      <c r="G10" s="11" t="s">
        <v>57</v>
      </c>
      <c r="H10" s="10">
        <v>30.07</v>
      </c>
      <c r="I10" s="13">
        <v>31</v>
      </c>
      <c r="J10" s="19">
        <f t="shared" si="0"/>
        <v>1683.2709</v>
      </c>
      <c r="K10" s="20">
        <v>33.33</v>
      </c>
      <c r="L10" s="19">
        <f t="shared" si="1"/>
        <v>1649.9409</v>
      </c>
      <c r="M10" s="9" t="s">
        <v>58</v>
      </c>
    </row>
    <row r="11" s="1" customFormat="1" customHeight="1" spans="1:13">
      <c r="A11" s="8">
        <v>8</v>
      </c>
      <c r="B11" s="9" t="s">
        <v>59</v>
      </c>
      <c r="C11" s="9" t="s">
        <v>60</v>
      </c>
      <c r="D11" s="9" t="s">
        <v>61</v>
      </c>
      <c r="E11" s="9" t="s">
        <v>43</v>
      </c>
      <c r="F11" s="9" t="s">
        <v>62</v>
      </c>
      <c r="G11" s="9" t="s">
        <v>63</v>
      </c>
      <c r="H11" s="10">
        <v>30.14</v>
      </c>
      <c r="I11" s="13">
        <v>31</v>
      </c>
      <c r="J11" s="19">
        <f t="shared" si="0"/>
        <v>1687.1118</v>
      </c>
      <c r="K11" s="20">
        <v>33.33</v>
      </c>
      <c r="L11" s="19">
        <f t="shared" si="1"/>
        <v>1653.7818</v>
      </c>
      <c r="M11" s="9" t="s">
        <v>64</v>
      </c>
    </row>
    <row r="12" s="1" customFormat="1" customHeight="1" spans="1:13">
      <c r="A12" s="8">
        <v>9</v>
      </c>
      <c r="B12" s="9" t="s">
        <v>65</v>
      </c>
      <c r="C12" s="9" t="s">
        <v>66</v>
      </c>
      <c r="D12" s="9" t="s">
        <v>67</v>
      </c>
      <c r="E12" s="9" t="s">
        <v>43</v>
      </c>
      <c r="F12" s="9" t="s">
        <v>68</v>
      </c>
      <c r="G12" s="9" t="s">
        <v>69</v>
      </c>
      <c r="H12" s="10">
        <v>30.07</v>
      </c>
      <c r="I12" s="13">
        <v>31</v>
      </c>
      <c r="J12" s="19">
        <f t="shared" si="0"/>
        <v>1683.2709</v>
      </c>
      <c r="K12" s="20">
        <v>33.33</v>
      </c>
      <c r="L12" s="19">
        <f t="shared" si="1"/>
        <v>1649.9409</v>
      </c>
      <c r="M12" s="9" t="s">
        <v>70</v>
      </c>
    </row>
    <row r="13" s="1" customFormat="1" customHeight="1" spans="1:13">
      <c r="A13" s="8">
        <v>10</v>
      </c>
      <c r="B13" s="9" t="s">
        <v>71</v>
      </c>
      <c r="C13" s="9" t="s">
        <v>72</v>
      </c>
      <c r="D13" s="9" t="s">
        <v>73</v>
      </c>
      <c r="E13" s="9" t="s">
        <v>18</v>
      </c>
      <c r="F13" s="9" t="s">
        <v>74</v>
      </c>
      <c r="G13" s="9" t="s">
        <v>75</v>
      </c>
      <c r="H13" s="10">
        <v>30.07</v>
      </c>
      <c r="I13" s="13">
        <v>31</v>
      </c>
      <c r="J13" s="19">
        <f t="shared" si="0"/>
        <v>1683.2709</v>
      </c>
      <c r="K13" s="20">
        <v>33.33</v>
      </c>
      <c r="L13" s="19">
        <f t="shared" si="1"/>
        <v>1649.9409</v>
      </c>
      <c r="M13" s="9" t="s">
        <v>76</v>
      </c>
    </row>
    <row r="14" s="1" customFormat="1" customHeight="1" spans="1:13">
      <c r="A14" s="8">
        <v>11</v>
      </c>
      <c r="B14" s="9" t="s">
        <v>77</v>
      </c>
      <c r="C14" s="9" t="s">
        <v>78</v>
      </c>
      <c r="D14" s="9" t="s">
        <v>79</v>
      </c>
      <c r="E14" s="9" t="s">
        <v>18</v>
      </c>
      <c r="F14" s="9" t="s">
        <v>80</v>
      </c>
      <c r="G14" s="9" t="s">
        <v>20</v>
      </c>
      <c r="H14" s="10">
        <v>30.07</v>
      </c>
      <c r="I14" s="13">
        <v>31</v>
      </c>
      <c r="J14" s="19">
        <f t="shared" si="0"/>
        <v>1683.2709</v>
      </c>
      <c r="K14" s="20">
        <v>33.33</v>
      </c>
      <c r="L14" s="19">
        <f t="shared" si="1"/>
        <v>1649.9409</v>
      </c>
      <c r="M14" s="9" t="s">
        <v>81</v>
      </c>
    </row>
    <row r="15" s="1" customFormat="1" customHeight="1" spans="1:13">
      <c r="A15" s="8">
        <v>12</v>
      </c>
      <c r="B15" s="9" t="s">
        <v>82</v>
      </c>
      <c r="C15" s="9" t="s">
        <v>83</v>
      </c>
      <c r="D15" s="9" t="s">
        <v>84</v>
      </c>
      <c r="E15" s="9" t="s">
        <v>18</v>
      </c>
      <c r="F15" s="9" t="s">
        <v>85</v>
      </c>
      <c r="G15" s="9" t="s">
        <v>86</v>
      </c>
      <c r="H15" s="10">
        <v>30.14</v>
      </c>
      <c r="I15" s="13">
        <v>31</v>
      </c>
      <c r="J15" s="19">
        <f t="shared" si="0"/>
        <v>1687.1118</v>
      </c>
      <c r="K15" s="20">
        <v>33.33</v>
      </c>
      <c r="L15" s="19">
        <f t="shared" si="1"/>
        <v>1653.7818</v>
      </c>
      <c r="M15" s="9" t="s">
        <v>87</v>
      </c>
    </row>
    <row r="16" s="1" customFormat="1" customHeight="1" spans="1:13">
      <c r="A16" s="8">
        <v>13</v>
      </c>
      <c r="B16" s="13" t="s">
        <v>88</v>
      </c>
      <c r="C16" s="11" t="s">
        <v>89</v>
      </c>
      <c r="D16" s="12" t="s">
        <v>90</v>
      </c>
      <c r="E16" s="11" t="s">
        <v>18</v>
      </c>
      <c r="F16" s="27" t="s">
        <v>91</v>
      </c>
      <c r="G16" s="11" t="s">
        <v>92</v>
      </c>
      <c r="H16" s="10">
        <v>30.14</v>
      </c>
      <c r="I16" s="13">
        <v>31</v>
      </c>
      <c r="J16" s="19">
        <f t="shared" si="0"/>
        <v>1687.1118</v>
      </c>
      <c r="K16" s="20">
        <v>33.33</v>
      </c>
      <c r="L16" s="19">
        <f t="shared" si="1"/>
        <v>1653.7818</v>
      </c>
      <c r="M16" s="13">
        <v>18501377045</v>
      </c>
    </row>
    <row r="17" s="1" customFormat="1" customHeight="1" spans="1:13">
      <c r="A17" s="8">
        <v>14</v>
      </c>
      <c r="B17" s="9" t="s">
        <v>93</v>
      </c>
      <c r="C17" s="9" t="s">
        <v>94</v>
      </c>
      <c r="D17" s="9" t="s">
        <v>95</v>
      </c>
      <c r="E17" s="9" t="s">
        <v>18</v>
      </c>
      <c r="F17" s="9" t="s">
        <v>96</v>
      </c>
      <c r="G17" s="9" t="s">
        <v>97</v>
      </c>
      <c r="H17" s="10">
        <v>30.07</v>
      </c>
      <c r="I17" s="13">
        <v>31</v>
      </c>
      <c r="J17" s="19">
        <f t="shared" si="0"/>
        <v>1683.2709</v>
      </c>
      <c r="K17" s="20">
        <v>33.33</v>
      </c>
      <c r="L17" s="19">
        <f t="shared" si="1"/>
        <v>1649.9409</v>
      </c>
      <c r="M17" s="9" t="s">
        <v>98</v>
      </c>
    </row>
    <row r="18" s="1" customFormat="1" customHeight="1" spans="1:13">
      <c r="A18" s="8">
        <v>15</v>
      </c>
      <c r="B18" s="9" t="s">
        <v>99</v>
      </c>
      <c r="C18" s="9" t="s">
        <v>100</v>
      </c>
      <c r="D18" s="9" t="s">
        <v>101</v>
      </c>
      <c r="E18" s="9" t="s">
        <v>18</v>
      </c>
      <c r="F18" s="9" t="s">
        <v>102</v>
      </c>
      <c r="G18" s="9" t="s">
        <v>103</v>
      </c>
      <c r="H18" s="10">
        <v>30.14</v>
      </c>
      <c r="I18" s="13">
        <v>31</v>
      </c>
      <c r="J18" s="19">
        <f t="shared" si="0"/>
        <v>1687.1118</v>
      </c>
      <c r="K18" s="20">
        <v>33.33</v>
      </c>
      <c r="L18" s="19">
        <f t="shared" si="1"/>
        <v>1653.7818</v>
      </c>
      <c r="M18" s="9" t="s">
        <v>104</v>
      </c>
    </row>
    <row r="19" s="1" customFormat="1" customHeight="1" spans="1:13">
      <c r="A19" s="8">
        <v>16</v>
      </c>
      <c r="B19" s="11" t="s">
        <v>105</v>
      </c>
      <c r="C19" s="11" t="s">
        <v>106</v>
      </c>
      <c r="D19" s="12" t="s">
        <v>107</v>
      </c>
      <c r="E19" s="11" t="s">
        <v>43</v>
      </c>
      <c r="F19" s="11" t="s">
        <v>108</v>
      </c>
      <c r="G19" s="11" t="s">
        <v>109</v>
      </c>
      <c r="H19" s="10">
        <v>30.14</v>
      </c>
      <c r="I19" s="13">
        <v>31</v>
      </c>
      <c r="J19" s="19">
        <f t="shared" si="0"/>
        <v>1687.1118</v>
      </c>
      <c r="K19" s="20">
        <v>33.33</v>
      </c>
      <c r="L19" s="19">
        <f t="shared" si="1"/>
        <v>1653.7818</v>
      </c>
      <c r="M19" s="9" t="s">
        <v>110</v>
      </c>
    </row>
    <row r="20" s="1" customFormat="1" customHeight="1" spans="1:13">
      <c r="A20" s="8">
        <v>17</v>
      </c>
      <c r="B20" s="9" t="s">
        <v>111</v>
      </c>
      <c r="C20" s="9" t="s">
        <v>112</v>
      </c>
      <c r="D20" s="9" t="s">
        <v>113</v>
      </c>
      <c r="E20" s="9" t="s">
        <v>43</v>
      </c>
      <c r="F20" s="9" t="s">
        <v>114</v>
      </c>
      <c r="G20" s="9" t="s">
        <v>20</v>
      </c>
      <c r="H20" s="10">
        <v>30.07</v>
      </c>
      <c r="I20" s="13">
        <v>31</v>
      </c>
      <c r="J20" s="19">
        <f t="shared" si="0"/>
        <v>1683.2709</v>
      </c>
      <c r="K20" s="20">
        <v>33.33</v>
      </c>
      <c r="L20" s="19">
        <f t="shared" si="1"/>
        <v>1649.9409</v>
      </c>
      <c r="M20" s="9" t="s">
        <v>115</v>
      </c>
    </row>
    <row r="21" s="1" customFormat="1" customHeight="1" spans="1:13">
      <c r="A21" s="8">
        <v>18</v>
      </c>
      <c r="B21" s="9" t="s">
        <v>116</v>
      </c>
      <c r="C21" s="9" t="s">
        <v>117</v>
      </c>
      <c r="D21" s="9" t="s">
        <v>118</v>
      </c>
      <c r="E21" s="9" t="s">
        <v>43</v>
      </c>
      <c r="F21" s="9" t="s">
        <v>119</v>
      </c>
      <c r="G21" s="9" t="s">
        <v>20</v>
      </c>
      <c r="H21" s="10">
        <v>30.14</v>
      </c>
      <c r="I21" s="13">
        <v>31</v>
      </c>
      <c r="J21" s="19">
        <f t="shared" si="0"/>
        <v>1687.1118</v>
      </c>
      <c r="K21" s="20">
        <v>33.33</v>
      </c>
      <c r="L21" s="19">
        <f t="shared" si="1"/>
        <v>1653.7818</v>
      </c>
      <c r="M21" s="9" t="s">
        <v>120</v>
      </c>
    </row>
    <row r="22" s="1" customFormat="1" customHeight="1" spans="1:13">
      <c r="A22" s="8">
        <v>19</v>
      </c>
      <c r="B22" s="9" t="s">
        <v>121</v>
      </c>
      <c r="C22" s="9" t="s">
        <v>122</v>
      </c>
      <c r="D22" s="9" t="s">
        <v>123</v>
      </c>
      <c r="E22" s="9" t="s">
        <v>18</v>
      </c>
      <c r="F22" s="9" t="s">
        <v>124</v>
      </c>
      <c r="G22" s="9" t="s">
        <v>20</v>
      </c>
      <c r="H22" s="10">
        <v>30.07</v>
      </c>
      <c r="I22" s="13">
        <v>31</v>
      </c>
      <c r="J22" s="19">
        <f t="shared" si="0"/>
        <v>1683.2709</v>
      </c>
      <c r="K22" s="20">
        <v>33.33</v>
      </c>
      <c r="L22" s="19">
        <f t="shared" si="1"/>
        <v>1649.9409</v>
      </c>
      <c r="M22" s="9" t="s">
        <v>125</v>
      </c>
    </row>
    <row r="23" s="1" customFormat="1" customHeight="1" spans="1:13">
      <c r="A23" s="8">
        <v>20</v>
      </c>
      <c r="B23" s="9" t="s">
        <v>126</v>
      </c>
      <c r="C23" s="9" t="s">
        <v>127</v>
      </c>
      <c r="D23" s="9" t="s">
        <v>128</v>
      </c>
      <c r="E23" s="9" t="s">
        <v>43</v>
      </c>
      <c r="F23" s="9" t="s">
        <v>129</v>
      </c>
      <c r="G23" s="9" t="s">
        <v>20</v>
      </c>
      <c r="H23" s="10">
        <v>30.07</v>
      </c>
      <c r="I23" s="13">
        <v>31</v>
      </c>
      <c r="J23" s="19">
        <f t="shared" si="0"/>
        <v>1683.2709</v>
      </c>
      <c r="K23" s="20">
        <v>33.33</v>
      </c>
      <c r="L23" s="19">
        <f t="shared" si="1"/>
        <v>1649.9409</v>
      </c>
      <c r="M23" s="9" t="s">
        <v>130</v>
      </c>
    </row>
    <row r="24" s="1" customFormat="1" customHeight="1" spans="1:13">
      <c r="A24" s="8">
        <v>21</v>
      </c>
      <c r="B24" s="9" t="s">
        <v>131</v>
      </c>
      <c r="C24" s="9" t="s">
        <v>132</v>
      </c>
      <c r="D24" s="9" t="s">
        <v>133</v>
      </c>
      <c r="E24" s="9" t="s">
        <v>43</v>
      </c>
      <c r="F24" s="9" t="s">
        <v>134</v>
      </c>
      <c r="G24" s="9" t="s">
        <v>20</v>
      </c>
      <c r="H24" s="10">
        <v>30.07</v>
      </c>
      <c r="I24" s="13">
        <v>31</v>
      </c>
      <c r="J24" s="19">
        <f t="shared" si="0"/>
        <v>1683.2709</v>
      </c>
      <c r="K24" s="20">
        <v>33.33</v>
      </c>
      <c r="L24" s="19">
        <f t="shared" si="1"/>
        <v>1649.9409</v>
      </c>
      <c r="M24" s="9" t="s">
        <v>135</v>
      </c>
    </row>
    <row r="25" s="1" customFormat="1" customHeight="1" spans="1:13">
      <c r="A25" s="8">
        <v>22</v>
      </c>
      <c r="B25" s="11" t="s">
        <v>136</v>
      </c>
      <c r="C25" s="11" t="s">
        <v>137</v>
      </c>
      <c r="D25" s="12" t="s">
        <v>138</v>
      </c>
      <c r="E25" s="11" t="s">
        <v>18</v>
      </c>
      <c r="F25" s="11" t="s">
        <v>139</v>
      </c>
      <c r="G25" s="9" t="s">
        <v>140</v>
      </c>
      <c r="H25" s="10">
        <v>30.07</v>
      </c>
      <c r="I25" s="13">
        <v>31</v>
      </c>
      <c r="J25" s="19">
        <f t="shared" si="0"/>
        <v>1683.2709</v>
      </c>
      <c r="K25" s="20">
        <v>33.33</v>
      </c>
      <c r="L25" s="19">
        <f t="shared" si="1"/>
        <v>1649.9409</v>
      </c>
      <c r="M25" s="9" t="s">
        <v>141</v>
      </c>
    </row>
    <row r="26" s="1" customFormat="1" customHeight="1" spans="1:13">
      <c r="A26" s="8">
        <v>23</v>
      </c>
      <c r="B26" s="9" t="s">
        <v>142</v>
      </c>
      <c r="C26" s="9" t="s">
        <v>143</v>
      </c>
      <c r="D26" s="9" t="s">
        <v>144</v>
      </c>
      <c r="E26" s="9" t="s">
        <v>43</v>
      </c>
      <c r="F26" s="9" t="s">
        <v>145</v>
      </c>
      <c r="G26" s="9" t="s">
        <v>146</v>
      </c>
      <c r="H26" s="10">
        <v>30.07</v>
      </c>
      <c r="I26" s="13">
        <v>31</v>
      </c>
      <c r="J26" s="19">
        <f t="shared" si="0"/>
        <v>1683.2709</v>
      </c>
      <c r="K26" s="20">
        <v>33.33</v>
      </c>
      <c r="L26" s="19">
        <f t="shared" si="1"/>
        <v>1649.9409</v>
      </c>
      <c r="M26" s="9" t="s">
        <v>147</v>
      </c>
    </row>
    <row r="27" s="1" customFormat="1" customHeight="1" spans="1:13">
      <c r="A27" s="8">
        <v>24</v>
      </c>
      <c r="B27" s="9" t="s">
        <v>148</v>
      </c>
      <c r="C27" s="9" t="s">
        <v>149</v>
      </c>
      <c r="D27" s="9" t="s">
        <v>150</v>
      </c>
      <c r="E27" s="9" t="s">
        <v>43</v>
      </c>
      <c r="F27" s="9" t="s">
        <v>151</v>
      </c>
      <c r="G27" s="9" t="s">
        <v>152</v>
      </c>
      <c r="H27" s="10">
        <v>30.07</v>
      </c>
      <c r="I27" s="13">
        <v>31</v>
      </c>
      <c r="J27" s="19">
        <f t="shared" si="0"/>
        <v>1683.2709</v>
      </c>
      <c r="K27" s="20">
        <v>33.33</v>
      </c>
      <c r="L27" s="19">
        <f t="shared" si="1"/>
        <v>1649.9409</v>
      </c>
      <c r="M27" s="9" t="s">
        <v>153</v>
      </c>
    </row>
    <row r="28" s="1" customFormat="1" customHeight="1" spans="1:13">
      <c r="A28" s="8">
        <v>25</v>
      </c>
      <c r="B28" s="9" t="s">
        <v>154</v>
      </c>
      <c r="C28" s="9" t="s">
        <v>155</v>
      </c>
      <c r="D28" s="9" t="s">
        <v>156</v>
      </c>
      <c r="E28" s="9" t="s">
        <v>18</v>
      </c>
      <c r="F28" s="9" t="s">
        <v>157</v>
      </c>
      <c r="G28" s="9" t="s">
        <v>158</v>
      </c>
      <c r="H28" s="10">
        <v>30.07</v>
      </c>
      <c r="I28" s="13">
        <v>31</v>
      </c>
      <c r="J28" s="19">
        <f t="shared" si="0"/>
        <v>1683.2709</v>
      </c>
      <c r="K28" s="20">
        <v>33.33</v>
      </c>
      <c r="L28" s="19">
        <f t="shared" si="1"/>
        <v>1649.9409</v>
      </c>
      <c r="M28" s="9" t="s">
        <v>159</v>
      </c>
    </row>
    <row r="29" s="1" customFormat="1" customHeight="1" spans="1:13">
      <c r="A29" s="8">
        <v>26</v>
      </c>
      <c r="B29" s="9" t="s">
        <v>160</v>
      </c>
      <c r="C29" s="9" t="s">
        <v>161</v>
      </c>
      <c r="D29" s="9" t="s">
        <v>162</v>
      </c>
      <c r="E29" s="9" t="s">
        <v>43</v>
      </c>
      <c r="F29" s="9" t="s">
        <v>163</v>
      </c>
      <c r="G29" s="9" t="s">
        <v>164</v>
      </c>
      <c r="H29" s="10">
        <v>30.14</v>
      </c>
      <c r="I29" s="13">
        <v>31</v>
      </c>
      <c r="J29" s="19">
        <f t="shared" si="0"/>
        <v>1687.1118</v>
      </c>
      <c r="K29" s="20">
        <v>33.33</v>
      </c>
      <c r="L29" s="19">
        <f t="shared" si="1"/>
        <v>1653.7818</v>
      </c>
      <c r="M29" s="9" t="s">
        <v>165</v>
      </c>
    </row>
    <row r="30" s="1" customFormat="1" customHeight="1" spans="1:13">
      <c r="A30" s="8">
        <v>27</v>
      </c>
      <c r="B30" s="9" t="s">
        <v>166</v>
      </c>
      <c r="C30" s="9" t="s">
        <v>167</v>
      </c>
      <c r="D30" s="9" t="s">
        <v>168</v>
      </c>
      <c r="E30" s="9" t="s">
        <v>18</v>
      </c>
      <c r="F30" s="9" t="s">
        <v>169</v>
      </c>
      <c r="G30" s="9" t="s">
        <v>20</v>
      </c>
      <c r="H30" s="10">
        <v>30.07</v>
      </c>
      <c r="I30" s="13">
        <v>31</v>
      </c>
      <c r="J30" s="19">
        <f t="shared" si="0"/>
        <v>1683.2709</v>
      </c>
      <c r="K30" s="20">
        <v>33.33</v>
      </c>
      <c r="L30" s="19">
        <f t="shared" si="1"/>
        <v>1649.9409</v>
      </c>
      <c r="M30" s="9" t="s">
        <v>170</v>
      </c>
    </row>
    <row r="31" s="1" customFormat="1" customHeight="1" spans="1:13">
      <c r="A31" s="8">
        <v>28</v>
      </c>
      <c r="B31" s="9" t="s">
        <v>171</v>
      </c>
      <c r="C31" s="9" t="s">
        <v>172</v>
      </c>
      <c r="D31" s="9" t="s">
        <v>173</v>
      </c>
      <c r="E31" s="9" t="s">
        <v>43</v>
      </c>
      <c r="F31" s="9" t="s">
        <v>174</v>
      </c>
      <c r="G31" s="9" t="s">
        <v>175</v>
      </c>
      <c r="H31" s="10">
        <v>30.14</v>
      </c>
      <c r="I31" s="13">
        <v>31</v>
      </c>
      <c r="J31" s="19">
        <f t="shared" si="0"/>
        <v>1687.1118</v>
      </c>
      <c r="K31" s="20">
        <v>33.33</v>
      </c>
      <c r="L31" s="19">
        <f t="shared" si="1"/>
        <v>1653.7818</v>
      </c>
      <c r="M31" s="9" t="s">
        <v>176</v>
      </c>
    </row>
    <row r="32" s="1" customFormat="1" customHeight="1" spans="1:13">
      <c r="A32" s="8">
        <v>29</v>
      </c>
      <c r="B32" s="11" t="s">
        <v>177</v>
      </c>
      <c r="C32" s="11" t="s">
        <v>178</v>
      </c>
      <c r="D32" s="12" t="s">
        <v>179</v>
      </c>
      <c r="E32" s="11" t="s">
        <v>18</v>
      </c>
      <c r="F32" s="11" t="s">
        <v>180</v>
      </c>
      <c r="G32" s="11" t="s">
        <v>181</v>
      </c>
      <c r="H32" s="10">
        <v>30.07</v>
      </c>
      <c r="I32" s="13">
        <v>31</v>
      </c>
      <c r="J32" s="19">
        <f t="shared" si="0"/>
        <v>1683.2709</v>
      </c>
      <c r="K32" s="20">
        <v>33.33</v>
      </c>
      <c r="L32" s="19">
        <f t="shared" si="1"/>
        <v>1649.9409</v>
      </c>
      <c r="M32" s="9" t="s">
        <v>182</v>
      </c>
    </row>
    <row r="33" s="1" customFormat="1" customHeight="1" spans="1:13">
      <c r="A33" s="8">
        <v>30</v>
      </c>
      <c r="B33" s="9" t="s">
        <v>183</v>
      </c>
      <c r="C33" s="11" t="s">
        <v>184</v>
      </c>
      <c r="D33" s="9" t="s">
        <v>185</v>
      </c>
      <c r="E33" s="9" t="s">
        <v>43</v>
      </c>
      <c r="F33" s="11" t="s">
        <v>186</v>
      </c>
      <c r="G33" s="9" t="s">
        <v>187</v>
      </c>
      <c r="H33" s="10">
        <v>30.14</v>
      </c>
      <c r="I33" s="13">
        <v>31</v>
      </c>
      <c r="J33" s="19">
        <f t="shared" si="0"/>
        <v>1687.1118</v>
      </c>
      <c r="K33" s="20">
        <v>33.33</v>
      </c>
      <c r="L33" s="19">
        <f t="shared" si="1"/>
        <v>1653.7818</v>
      </c>
      <c r="M33" s="21">
        <v>15533788876</v>
      </c>
    </row>
    <row r="34" s="1" customFormat="1" customHeight="1" spans="1:13">
      <c r="A34" s="8">
        <v>31</v>
      </c>
      <c r="B34" s="9" t="s">
        <v>188</v>
      </c>
      <c r="C34" s="9" t="s">
        <v>189</v>
      </c>
      <c r="D34" s="9" t="s">
        <v>190</v>
      </c>
      <c r="E34" s="9" t="s">
        <v>43</v>
      </c>
      <c r="F34" s="27" t="s">
        <v>191</v>
      </c>
      <c r="G34" s="9" t="s">
        <v>20</v>
      </c>
      <c r="H34" s="10">
        <v>30.14</v>
      </c>
      <c r="I34" s="13">
        <v>31</v>
      </c>
      <c r="J34" s="19">
        <f t="shared" si="0"/>
        <v>1687.1118</v>
      </c>
      <c r="K34" s="20">
        <v>33.33</v>
      </c>
      <c r="L34" s="19">
        <f t="shared" si="1"/>
        <v>1653.7818</v>
      </c>
      <c r="M34" s="9">
        <v>18330700758</v>
      </c>
    </row>
    <row r="35" s="1" customFormat="1" customHeight="1" spans="1:13">
      <c r="A35" s="8">
        <v>32</v>
      </c>
      <c r="B35" s="13" t="s">
        <v>192</v>
      </c>
      <c r="C35" s="9" t="s">
        <v>193</v>
      </c>
      <c r="D35" s="9" t="s">
        <v>194</v>
      </c>
      <c r="E35" s="9" t="s">
        <v>43</v>
      </c>
      <c r="F35" s="28" t="s">
        <v>195</v>
      </c>
      <c r="G35" s="9" t="s">
        <v>20</v>
      </c>
      <c r="H35" s="10">
        <v>30.07</v>
      </c>
      <c r="I35" s="13">
        <v>31</v>
      </c>
      <c r="J35" s="19">
        <f t="shared" si="0"/>
        <v>1683.2709</v>
      </c>
      <c r="K35" s="20">
        <v>33.33</v>
      </c>
      <c r="L35" s="19">
        <f t="shared" si="1"/>
        <v>1649.9409</v>
      </c>
      <c r="M35" s="13">
        <v>17740365970</v>
      </c>
    </row>
    <row r="36" s="1" customFormat="1" customHeight="1" spans="1:13">
      <c r="A36" s="8">
        <v>33</v>
      </c>
      <c r="B36" s="9" t="s">
        <v>196</v>
      </c>
      <c r="C36" s="9" t="s">
        <v>197</v>
      </c>
      <c r="D36" s="9" t="s">
        <v>198</v>
      </c>
      <c r="E36" s="9" t="s">
        <v>18</v>
      </c>
      <c r="F36" s="9" t="s">
        <v>199</v>
      </c>
      <c r="G36" s="9" t="s">
        <v>200</v>
      </c>
      <c r="H36" s="10">
        <v>30.14</v>
      </c>
      <c r="I36" s="13">
        <v>31</v>
      </c>
      <c r="J36" s="19">
        <f t="shared" si="0"/>
        <v>1687.1118</v>
      </c>
      <c r="K36" s="20">
        <v>33.33</v>
      </c>
      <c r="L36" s="19">
        <f t="shared" si="1"/>
        <v>1653.7818</v>
      </c>
      <c r="M36" s="9" t="s">
        <v>201</v>
      </c>
    </row>
    <row r="37" s="1" customFormat="1" customHeight="1" spans="1:13">
      <c r="A37" s="8">
        <v>34</v>
      </c>
      <c r="B37" s="9" t="s">
        <v>202</v>
      </c>
      <c r="C37" s="9" t="s">
        <v>203</v>
      </c>
      <c r="D37" s="9" t="s">
        <v>204</v>
      </c>
      <c r="E37" s="9" t="s">
        <v>43</v>
      </c>
      <c r="F37" s="27" t="s">
        <v>205</v>
      </c>
      <c r="G37" s="9" t="s">
        <v>206</v>
      </c>
      <c r="H37" s="10">
        <v>30.14</v>
      </c>
      <c r="I37" s="13">
        <v>31</v>
      </c>
      <c r="J37" s="19">
        <f t="shared" si="0"/>
        <v>1687.1118</v>
      </c>
      <c r="K37" s="20">
        <v>33.33</v>
      </c>
      <c r="L37" s="19">
        <f t="shared" si="1"/>
        <v>1653.7818</v>
      </c>
      <c r="M37" s="9">
        <v>13784706072</v>
      </c>
    </row>
    <row r="38" s="1" customFormat="1" customHeight="1" spans="1:13">
      <c r="A38" s="8">
        <v>35</v>
      </c>
      <c r="B38" s="9" t="s">
        <v>207</v>
      </c>
      <c r="C38" s="9" t="s">
        <v>208</v>
      </c>
      <c r="D38" s="9" t="s">
        <v>209</v>
      </c>
      <c r="E38" s="9" t="s">
        <v>43</v>
      </c>
      <c r="F38" s="9" t="s">
        <v>210</v>
      </c>
      <c r="G38" s="9" t="s">
        <v>20</v>
      </c>
      <c r="H38" s="10">
        <v>30.07</v>
      </c>
      <c r="I38" s="13">
        <v>31</v>
      </c>
      <c r="J38" s="19">
        <f t="shared" si="0"/>
        <v>1683.2709</v>
      </c>
      <c r="K38" s="20">
        <v>33.33</v>
      </c>
      <c r="L38" s="19">
        <f t="shared" si="1"/>
        <v>1649.9409</v>
      </c>
      <c r="M38" s="9" t="s">
        <v>211</v>
      </c>
    </row>
    <row r="39" s="1" customFormat="1" customHeight="1" spans="1:13">
      <c r="A39" s="8">
        <v>36</v>
      </c>
      <c r="B39" s="9" t="s">
        <v>212</v>
      </c>
      <c r="C39" s="11" t="s">
        <v>213</v>
      </c>
      <c r="D39" s="9" t="s">
        <v>214</v>
      </c>
      <c r="E39" s="9" t="s">
        <v>18</v>
      </c>
      <c r="F39" s="11" t="s">
        <v>186</v>
      </c>
      <c r="G39" s="9" t="s">
        <v>215</v>
      </c>
      <c r="H39" s="10">
        <v>30.07</v>
      </c>
      <c r="I39" s="13">
        <v>31</v>
      </c>
      <c r="J39" s="19">
        <f t="shared" si="0"/>
        <v>1683.2709</v>
      </c>
      <c r="K39" s="20">
        <v>33.33</v>
      </c>
      <c r="L39" s="19">
        <f t="shared" si="1"/>
        <v>1649.9409</v>
      </c>
      <c r="M39" s="9" t="s">
        <v>216</v>
      </c>
    </row>
    <row r="40" s="1" customFormat="1" customHeight="1" spans="1:13">
      <c r="A40" s="8">
        <v>37</v>
      </c>
      <c r="B40" s="9" t="s">
        <v>217</v>
      </c>
      <c r="C40" s="9" t="s">
        <v>218</v>
      </c>
      <c r="D40" s="9" t="s">
        <v>219</v>
      </c>
      <c r="E40" s="9" t="s">
        <v>43</v>
      </c>
      <c r="F40" s="9" t="s">
        <v>220</v>
      </c>
      <c r="G40" s="9" t="s">
        <v>206</v>
      </c>
      <c r="H40" s="10">
        <v>30.07</v>
      </c>
      <c r="I40" s="13">
        <v>31</v>
      </c>
      <c r="J40" s="19">
        <f t="shared" si="0"/>
        <v>1683.2709</v>
      </c>
      <c r="K40" s="20">
        <v>33.33</v>
      </c>
      <c r="L40" s="19">
        <f t="shared" si="1"/>
        <v>1649.9409</v>
      </c>
      <c r="M40" s="9" t="s">
        <v>221</v>
      </c>
    </row>
    <row r="41" s="1" customFormat="1" customHeight="1" spans="1:13">
      <c r="A41" s="8">
        <v>38</v>
      </c>
      <c r="B41" s="9" t="s">
        <v>222</v>
      </c>
      <c r="C41" s="9" t="s">
        <v>223</v>
      </c>
      <c r="D41" s="9" t="s">
        <v>224</v>
      </c>
      <c r="E41" s="9" t="s">
        <v>43</v>
      </c>
      <c r="F41" s="9" t="s">
        <v>225</v>
      </c>
      <c r="G41" s="9" t="s">
        <v>226</v>
      </c>
      <c r="H41" s="10">
        <v>30.07</v>
      </c>
      <c r="I41" s="13">
        <v>31</v>
      </c>
      <c r="J41" s="19">
        <f t="shared" si="0"/>
        <v>1683.2709</v>
      </c>
      <c r="K41" s="20">
        <v>33.33</v>
      </c>
      <c r="L41" s="19">
        <f t="shared" si="1"/>
        <v>1649.9409</v>
      </c>
      <c r="M41" s="9" t="s">
        <v>227</v>
      </c>
    </row>
    <row r="42" s="1" customFormat="1" customHeight="1" spans="1:13">
      <c r="A42" s="8">
        <v>39</v>
      </c>
      <c r="B42" s="9" t="s">
        <v>228</v>
      </c>
      <c r="C42" s="9" t="s">
        <v>229</v>
      </c>
      <c r="D42" s="9" t="s">
        <v>230</v>
      </c>
      <c r="E42" s="9" t="s">
        <v>18</v>
      </c>
      <c r="F42" s="9" t="s">
        <v>231</v>
      </c>
      <c r="G42" s="9" t="s">
        <v>20</v>
      </c>
      <c r="H42" s="10">
        <v>30.07</v>
      </c>
      <c r="I42" s="13">
        <v>31</v>
      </c>
      <c r="J42" s="19">
        <f t="shared" si="0"/>
        <v>1683.2709</v>
      </c>
      <c r="K42" s="20">
        <v>33.33</v>
      </c>
      <c r="L42" s="19">
        <f t="shared" si="1"/>
        <v>1649.9409</v>
      </c>
      <c r="M42" s="9" t="s">
        <v>232</v>
      </c>
    </row>
    <row r="43" s="1" customFormat="1" customHeight="1" spans="1:13">
      <c r="A43" s="8">
        <v>40</v>
      </c>
      <c r="B43" s="9" t="s">
        <v>233</v>
      </c>
      <c r="C43" s="9" t="s">
        <v>234</v>
      </c>
      <c r="D43" s="9" t="s">
        <v>235</v>
      </c>
      <c r="E43" s="9" t="s">
        <v>18</v>
      </c>
      <c r="F43" s="9" t="s">
        <v>236</v>
      </c>
      <c r="G43" s="9" t="s">
        <v>206</v>
      </c>
      <c r="H43" s="10">
        <v>30.07</v>
      </c>
      <c r="I43" s="13">
        <v>31</v>
      </c>
      <c r="J43" s="19">
        <f t="shared" si="0"/>
        <v>1683.2709</v>
      </c>
      <c r="K43" s="20">
        <v>33.33</v>
      </c>
      <c r="L43" s="19">
        <f t="shared" si="1"/>
        <v>1649.9409</v>
      </c>
      <c r="M43" s="9" t="s">
        <v>237</v>
      </c>
    </row>
    <row r="44" s="1" customFormat="1" customHeight="1" spans="1:13">
      <c r="A44" s="8">
        <v>41</v>
      </c>
      <c r="B44" s="9" t="s">
        <v>238</v>
      </c>
      <c r="C44" s="9" t="s">
        <v>239</v>
      </c>
      <c r="D44" s="9" t="s">
        <v>240</v>
      </c>
      <c r="E44" s="9" t="s">
        <v>43</v>
      </c>
      <c r="F44" s="9" t="s">
        <v>241</v>
      </c>
      <c r="G44" s="9" t="s">
        <v>242</v>
      </c>
      <c r="H44" s="10">
        <v>30.07</v>
      </c>
      <c r="I44" s="13">
        <v>31</v>
      </c>
      <c r="J44" s="19">
        <f t="shared" si="0"/>
        <v>1683.2709</v>
      </c>
      <c r="K44" s="20">
        <v>33.33</v>
      </c>
      <c r="L44" s="19">
        <f t="shared" si="1"/>
        <v>1649.9409</v>
      </c>
      <c r="M44" s="9" t="s">
        <v>243</v>
      </c>
    </row>
    <row r="45" s="1" customFormat="1" customHeight="1" spans="1:13">
      <c r="A45" s="8">
        <v>42</v>
      </c>
      <c r="B45" s="9" t="s">
        <v>244</v>
      </c>
      <c r="C45" s="9" t="s">
        <v>245</v>
      </c>
      <c r="D45" s="9" t="s">
        <v>246</v>
      </c>
      <c r="E45" s="9" t="s">
        <v>43</v>
      </c>
      <c r="F45" s="28" t="s">
        <v>247</v>
      </c>
      <c r="G45" s="9" t="s">
        <v>248</v>
      </c>
      <c r="H45" s="10">
        <v>30.07</v>
      </c>
      <c r="I45" s="13">
        <v>31</v>
      </c>
      <c r="J45" s="19">
        <f t="shared" si="0"/>
        <v>1683.2709</v>
      </c>
      <c r="K45" s="20">
        <v>33.33</v>
      </c>
      <c r="L45" s="19">
        <f t="shared" si="1"/>
        <v>1649.9409</v>
      </c>
      <c r="M45" s="9" t="s">
        <v>249</v>
      </c>
    </row>
    <row r="46" s="1" customFormat="1" customHeight="1" spans="1:13">
      <c r="A46" s="8">
        <v>43</v>
      </c>
      <c r="B46" s="9" t="s">
        <v>250</v>
      </c>
      <c r="C46" s="9" t="s">
        <v>251</v>
      </c>
      <c r="D46" s="9" t="s">
        <v>252</v>
      </c>
      <c r="E46" s="9" t="s">
        <v>18</v>
      </c>
      <c r="F46" s="9" t="s">
        <v>253</v>
      </c>
      <c r="G46" s="9" t="s">
        <v>254</v>
      </c>
      <c r="H46" s="10">
        <v>30.07</v>
      </c>
      <c r="I46" s="13">
        <v>31</v>
      </c>
      <c r="J46" s="19">
        <f t="shared" si="0"/>
        <v>1683.2709</v>
      </c>
      <c r="K46" s="20">
        <v>33.33</v>
      </c>
      <c r="L46" s="19">
        <f t="shared" si="1"/>
        <v>1649.9409</v>
      </c>
      <c r="M46" s="9" t="s">
        <v>255</v>
      </c>
    </row>
    <row r="47" s="1" customFormat="1" customHeight="1" spans="1:13">
      <c r="A47" s="8">
        <v>44</v>
      </c>
      <c r="B47" s="11" t="s">
        <v>256</v>
      </c>
      <c r="C47" s="11" t="s">
        <v>257</v>
      </c>
      <c r="D47" s="12" t="s">
        <v>258</v>
      </c>
      <c r="E47" s="11" t="s">
        <v>18</v>
      </c>
      <c r="F47" s="11" t="s">
        <v>259</v>
      </c>
      <c r="G47" s="11" t="s">
        <v>51</v>
      </c>
      <c r="H47" s="10">
        <v>30.07</v>
      </c>
      <c r="I47" s="13">
        <v>31</v>
      </c>
      <c r="J47" s="19">
        <f t="shared" si="0"/>
        <v>1683.2709</v>
      </c>
      <c r="K47" s="20">
        <v>33.33</v>
      </c>
      <c r="L47" s="19">
        <f t="shared" si="1"/>
        <v>1649.9409</v>
      </c>
      <c r="M47" s="9" t="s">
        <v>260</v>
      </c>
    </row>
    <row r="48" s="1" customFormat="1" customHeight="1" spans="1:13">
      <c r="A48" s="8">
        <v>45</v>
      </c>
      <c r="B48" s="9" t="s">
        <v>261</v>
      </c>
      <c r="C48" s="9" t="s">
        <v>262</v>
      </c>
      <c r="D48" s="9" t="s">
        <v>263</v>
      </c>
      <c r="E48" s="9" t="s">
        <v>18</v>
      </c>
      <c r="F48" s="13" t="s">
        <v>264</v>
      </c>
      <c r="G48" s="9" t="s">
        <v>20</v>
      </c>
      <c r="H48" s="10">
        <v>28.15</v>
      </c>
      <c r="I48" s="13">
        <v>31</v>
      </c>
      <c r="J48" s="19">
        <f t="shared" si="0"/>
        <v>1577.9205</v>
      </c>
      <c r="K48" s="20">
        <v>33.33</v>
      </c>
      <c r="L48" s="19">
        <f t="shared" si="1"/>
        <v>1544.5905</v>
      </c>
      <c r="M48" s="9" t="s">
        <v>265</v>
      </c>
    </row>
    <row r="49" s="1" customFormat="1" customHeight="1" spans="1:13">
      <c r="A49" s="8">
        <v>46</v>
      </c>
      <c r="B49" s="9" t="s">
        <v>266</v>
      </c>
      <c r="C49" s="9" t="s">
        <v>267</v>
      </c>
      <c r="D49" s="9" t="s">
        <v>268</v>
      </c>
      <c r="E49" s="9" t="s">
        <v>43</v>
      </c>
      <c r="F49" s="11" t="s">
        <v>269</v>
      </c>
      <c r="G49" s="9" t="s">
        <v>20</v>
      </c>
      <c r="H49" s="10">
        <v>28.22</v>
      </c>
      <c r="I49" s="13">
        <v>31</v>
      </c>
      <c r="J49" s="19">
        <f t="shared" si="0"/>
        <v>1581.7614</v>
      </c>
      <c r="K49" s="20">
        <v>33.33</v>
      </c>
      <c r="L49" s="19">
        <f t="shared" si="1"/>
        <v>1548.4314</v>
      </c>
      <c r="M49" s="9" t="s">
        <v>270</v>
      </c>
    </row>
    <row r="50" s="1" customFormat="1" customHeight="1" spans="1:13">
      <c r="A50" s="8">
        <v>47</v>
      </c>
      <c r="B50" s="9" t="s">
        <v>271</v>
      </c>
      <c r="C50" s="9" t="s">
        <v>272</v>
      </c>
      <c r="D50" s="9" t="s">
        <v>273</v>
      </c>
      <c r="E50" s="9" t="s">
        <v>18</v>
      </c>
      <c r="F50" s="9" t="s">
        <v>274</v>
      </c>
      <c r="G50" s="9" t="s">
        <v>20</v>
      </c>
      <c r="H50" s="10">
        <v>28.15</v>
      </c>
      <c r="I50" s="13">
        <v>31</v>
      </c>
      <c r="J50" s="19">
        <f t="shared" si="0"/>
        <v>1577.9205</v>
      </c>
      <c r="K50" s="20">
        <v>33.33</v>
      </c>
      <c r="L50" s="19">
        <f t="shared" si="1"/>
        <v>1544.5905</v>
      </c>
      <c r="M50" s="9" t="s">
        <v>275</v>
      </c>
    </row>
    <row r="51" s="1" customFormat="1" customHeight="1" spans="1:13">
      <c r="A51" s="8">
        <v>48</v>
      </c>
      <c r="B51" s="9" t="s">
        <v>276</v>
      </c>
      <c r="C51" s="9" t="s">
        <v>277</v>
      </c>
      <c r="D51" s="9" t="s">
        <v>278</v>
      </c>
      <c r="E51" s="9" t="s">
        <v>43</v>
      </c>
      <c r="F51" s="9" t="s">
        <v>279</v>
      </c>
      <c r="G51" s="9" t="s">
        <v>280</v>
      </c>
      <c r="H51" s="10">
        <v>28.15</v>
      </c>
      <c r="I51" s="13">
        <v>31</v>
      </c>
      <c r="J51" s="19">
        <f t="shared" si="0"/>
        <v>1577.9205</v>
      </c>
      <c r="K51" s="20">
        <v>33.33</v>
      </c>
      <c r="L51" s="19">
        <f t="shared" si="1"/>
        <v>1544.5905</v>
      </c>
      <c r="M51" s="9" t="s">
        <v>281</v>
      </c>
    </row>
    <row r="52" s="1" customFormat="1" customHeight="1" spans="1:13">
      <c r="A52" s="8">
        <v>49</v>
      </c>
      <c r="B52" s="9" t="s">
        <v>282</v>
      </c>
      <c r="C52" s="9" t="s">
        <v>283</v>
      </c>
      <c r="D52" s="9" t="s">
        <v>284</v>
      </c>
      <c r="E52" s="9" t="s">
        <v>43</v>
      </c>
      <c r="F52" s="9" t="s">
        <v>285</v>
      </c>
      <c r="G52" s="9" t="s">
        <v>286</v>
      </c>
      <c r="H52" s="10">
        <v>28.22</v>
      </c>
      <c r="I52" s="13">
        <v>31</v>
      </c>
      <c r="J52" s="19">
        <f t="shared" si="0"/>
        <v>1581.7614</v>
      </c>
      <c r="K52" s="20">
        <v>33.33</v>
      </c>
      <c r="L52" s="19">
        <f t="shared" si="1"/>
        <v>1548.4314</v>
      </c>
      <c r="M52" s="9" t="s">
        <v>287</v>
      </c>
    </row>
    <row r="53" s="1" customFormat="1" customHeight="1" spans="1:13">
      <c r="A53" s="8">
        <v>50</v>
      </c>
      <c r="B53" s="9" t="s">
        <v>288</v>
      </c>
      <c r="C53" s="9" t="s">
        <v>289</v>
      </c>
      <c r="D53" s="14" t="s">
        <v>290</v>
      </c>
      <c r="E53" s="9" t="s">
        <v>18</v>
      </c>
      <c r="F53" s="9" t="s">
        <v>291</v>
      </c>
      <c r="G53" s="9" t="s">
        <v>158</v>
      </c>
      <c r="H53" s="10">
        <v>28.15</v>
      </c>
      <c r="I53" s="13">
        <v>20</v>
      </c>
      <c r="J53" s="19">
        <f>H53*I53*1.77+21.5</f>
        <v>1018.01</v>
      </c>
      <c r="K53" s="20">
        <v>21.5</v>
      </c>
      <c r="L53" s="19">
        <f t="shared" si="1"/>
        <v>996.51</v>
      </c>
      <c r="M53" s="9" t="s">
        <v>292</v>
      </c>
    </row>
    <row r="54" s="1" customFormat="1" customHeight="1" spans="1:13">
      <c r="A54" s="8">
        <v>51</v>
      </c>
      <c r="B54" s="9" t="s">
        <v>293</v>
      </c>
      <c r="C54" s="11" t="s">
        <v>294</v>
      </c>
      <c r="D54" s="14" t="s">
        <v>290</v>
      </c>
      <c r="E54" s="9" t="s">
        <v>43</v>
      </c>
      <c r="F54" s="11" t="s">
        <v>295</v>
      </c>
      <c r="G54" s="11" t="s">
        <v>296</v>
      </c>
      <c r="H54" s="10">
        <v>28.15</v>
      </c>
      <c r="I54" s="13">
        <v>11</v>
      </c>
      <c r="J54" s="19">
        <f>H54*I54*1.77+11.83</f>
        <v>559.9105</v>
      </c>
      <c r="K54" s="20">
        <v>11.83</v>
      </c>
      <c r="L54" s="19">
        <f t="shared" si="1"/>
        <v>548.0805</v>
      </c>
      <c r="M54" s="21">
        <v>13931731668</v>
      </c>
    </row>
    <row r="55" s="1" customFormat="1" customHeight="1" spans="1:13">
      <c r="A55" s="8">
        <v>52</v>
      </c>
      <c r="B55" s="9" t="s">
        <v>297</v>
      </c>
      <c r="C55" s="9" t="s">
        <v>298</v>
      </c>
      <c r="D55" s="9" t="s">
        <v>299</v>
      </c>
      <c r="E55" s="9" t="s">
        <v>43</v>
      </c>
      <c r="F55" s="9" t="s">
        <v>300</v>
      </c>
      <c r="G55" s="9" t="s">
        <v>38</v>
      </c>
      <c r="H55" s="10">
        <v>28.15</v>
      </c>
      <c r="I55" s="13">
        <v>31</v>
      </c>
      <c r="J55" s="19">
        <f t="shared" ref="J55:J93" si="2">H55*1.77*I55+33.33</f>
        <v>1577.9205</v>
      </c>
      <c r="K55" s="20">
        <v>33.33</v>
      </c>
      <c r="L55" s="19">
        <f t="shared" si="1"/>
        <v>1544.5905</v>
      </c>
      <c r="M55" s="9" t="s">
        <v>301</v>
      </c>
    </row>
    <row r="56" s="1" customFormat="1" customHeight="1" spans="1:13">
      <c r="A56" s="8">
        <v>53</v>
      </c>
      <c r="B56" s="9" t="s">
        <v>302</v>
      </c>
      <c r="C56" s="9" t="s">
        <v>303</v>
      </c>
      <c r="D56" s="9" t="s">
        <v>304</v>
      </c>
      <c r="E56" s="9" t="s">
        <v>43</v>
      </c>
      <c r="F56" s="9" t="s">
        <v>305</v>
      </c>
      <c r="G56" s="9" t="s">
        <v>306</v>
      </c>
      <c r="H56" s="10">
        <v>28.15</v>
      </c>
      <c r="I56" s="13">
        <v>28</v>
      </c>
      <c r="J56" s="19">
        <f>H56*I56*1.77+30.1</f>
        <v>1425.214</v>
      </c>
      <c r="K56" s="22">
        <v>30.1</v>
      </c>
      <c r="L56" s="19">
        <f t="shared" si="1"/>
        <v>1395.114</v>
      </c>
      <c r="M56" s="9" t="s">
        <v>307</v>
      </c>
    </row>
    <row r="57" s="1" customFormat="1" customHeight="1" spans="1:13">
      <c r="A57" s="8">
        <v>54</v>
      </c>
      <c r="B57" s="9" t="s">
        <v>308</v>
      </c>
      <c r="C57" s="9" t="s">
        <v>309</v>
      </c>
      <c r="D57" s="9" t="s">
        <v>310</v>
      </c>
      <c r="E57" s="9" t="s">
        <v>18</v>
      </c>
      <c r="F57" s="9" t="s">
        <v>311</v>
      </c>
      <c r="G57" s="9" t="s">
        <v>312</v>
      </c>
      <c r="H57" s="10">
        <v>47.39</v>
      </c>
      <c r="I57" s="13">
        <v>31</v>
      </c>
      <c r="J57" s="19">
        <f t="shared" si="2"/>
        <v>2633.6193</v>
      </c>
      <c r="K57" s="20">
        <v>33.33</v>
      </c>
      <c r="L57" s="19">
        <f t="shared" si="1"/>
        <v>2600.2893</v>
      </c>
      <c r="M57" s="9" t="s">
        <v>313</v>
      </c>
    </row>
    <row r="58" s="1" customFormat="1" customHeight="1" spans="1:13">
      <c r="A58" s="8">
        <v>55</v>
      </c>
      <c r="B58" s="11" t="s">
        <v>314</v>
      </c>
      <c r="C58" s="11" t="s">
        <v>315</v>
      </c>
      <c r="D58" s="12" t="s">
        <v>316</v>
      </c>
      <c r="E58" s="11" t="s">
        <v>43</v>
      </c>
      <c r="F58" s="11" t="s">
        <v>317</v>
      </c>
      <c r="G58" s="11" t="s">
        <v>318</v>
      </c>
      <c r="H58" s="10">
        <v>47.45</v>
      </c>
      <c r="I58" s="13">
        <v>31</v>
      </c>
      <c r="J58" s="19">
        <f t="shared" si="2"/>
        <v>2636.9115</v>
      </c>
      <c r="K58" s="20">
        <v>33.33</v>
      </c>
      <c r="L58" s="19">
        <f t="shared" si="1"/>
        <v>2603.5815</v>
      </c>
      <c r="M58" s="9" t="s">
        <v>319</v>
      </c>
    </row>
    <row r="59" s="1" customFormat="1" customHeight="1" spans="1:13">
      <c r="A59" s="8">
        <v>56</v>
      </c>
      <c r="B59" s="9" t="s">
        <v>320</v>
      </c>
      <c r="C59" s="9" t="s">
        <v>321</v>
      </c>
      <c r="D59" s="9" t="s">
        <v>322</v>
      </c>
      <c r="E59" s="9" t="s">
        <v>43</v>
      </c>
      <c r="F59" s="9" t="s">
        <v>323</v>
      </c>
      <c r="G59" s="9" t="s">
        <v>97</v>
      </c>
      <c r="H59" s="10">
        <v>28.15</v>
      </c>
      <c r="I59" s="13">
        <v>31</v>
      </c>
      <c r="J59" s="19">
        <f t="shared" si="2"/>
        <v>1577.9205</v>
      </c>
      <c r="K59" s="20">
        <v>33.33</v>
      </c>
      <c r="L59" s="19">
        <f t="shared" si="1"/>
        <v>1544.5905</v>
      </c>
      <c r="M59" s="9" t="s">
        <v>324</v>
      </c>
    </row>
    <row r="60" s="1" customFormat="1" customHeight="1" spans="1:13">
      <c r="A60" s="8">
        <v>57</v>
      </c>
      <c r="B60" s="9" t="s">
        <v>325</v>
      </c>
      <c r="C60" s="9" t="s">
        <v>326</v>
      </c>
      <c r="D60" s="9" t="s">
        <v>327</v>
      </c>
      <c r="E60" s="9" t="s">
        <v>43</v>
      </c>
      <c r="F60" s="9" t="s">
        <v>328</v>
      </c>
      <c r="G60" s="9" t="s">
        <v>329</v>
      </c>
      <c r="H60" s="10">
        <v>28.15</v>
      </c>
      <c r="I60" s="13">
        <v>31</v>
      </c>
      <c r="J60" s="19">
        <f t="shared" si="2"/>
        <v>1577.9205</v>
      </c>
      <c r="K60" s="20">
        <v>33.33</v>
      </c>
      <c r="L60" s="19">
        <f t="shared" si="1"/>
        <v>1544.5905</v>
      </c>
      <c r="M60" s="9" t="s">
        <v>330</v>
      </c>
    </row>
    <row r="61" s="1" customFormat="1" customHeight="1" spans="1:13">
      <c r="A61" s="8">
        <v>58</v>
      </c>
      <c r="B61" s="13" t="s">
        <v>331</v>
      </c>
      <c r="C61" s="9" t="s">
        <v>332</v>
      </c>
      <c r="D61" s="9" t="s">
        <v>333</v>
      </c>
      <c r="E61" s="9" t="s">
        <v>43</v>
      </c>
      <c r="F61" s="28" t="s">
        <v>334</v>
      </c>
      <c r="G61" s="9" t="s">
        <v>20</v>
      </c>
      <c r="H61" s="10">
        <v>28.15</v>
      </c>
      <c r="I61" s="13">
        <v>31</v>
      </c>
      <c r="J61" s="19">
        <f t="shared" si="2"/>
        <v>1577.9205</v>
      </c>
      <c r="K61" s="20">
        <v>33.33</v>
      </c>
      <c r="L61" s="19">
        <f t="shared" si="1"/>
        <v>1544.5905</v>
      </c>
      <c r="M61" s="13">
        <v>13315727918</v>
      </c>
    </row>
    <row r="62" s="1" customFormat="1" customHeight="1" spans="1:13">
      <c r="A62" s="8">
        <v>59</v>
      </c>
      <c r="B62" s="13" t="s">
        <v>335</v>
      </c>
      <c r="C62" s="9" t="s">
        <v>336</v>
      </c>
      <c r="D62" s="9" t="s">
        <v>337</v>
      </c>
      <c r="E62" s="9" t="s">
        <v>18</v>
      </c>
      <c r="F62" s="28" t="s">
        <v>338</v>
      </c>
      <c r="G62" s="9" t="s">
        <v>339</v>
      </c>
      <c r="H62" s="10">
        <v>28.15</v>
      </c>
      <c r="I62" s="13">
        <v>31</v>
      </c>
      <c r="J62" s="19">
        <f t="shared" si="2"/>
        <v>1577.9205</v>
      </c>
      <c r="K62" s="20">
        <v>33.33</v>
      </c>
      <c r="L62" s="19">
        <f t="shared" si="1"/>
        <v>1544.5905</v>
      </c>
      <c r="M62" s="13">
        <v>18632709800</v>
      </c>
    </row>
    <row r="63" s="1" customFormat="1" customHeight="1" spans="1:13">
      <c r="A63" s="8">
        <v>60</v>
      </c>
      <c r="B63" s="9" t="s">
        <v>340</v>
      </c>
      <c r="C63" s="9" t="s">
        <v>341</v>
      </c>
      <c r="D63" s="9" t="s">
        <v>342</v>
      </c>
      <c r="E63" s="9" t="s">
        <v>43</v>
      </c>
      <c r="F63" s="9" t="s">
        <v>343</v>
      </c>
      <c r="G63" s="9" t="s">
        <v>344</v>
      </c>
      <c r="H63" s="10">
        <v>28.15</v>
      </c>
      <c r="I63" s="13">
        <v>31</v>
      </c>
      <c r="J63" s="19">
        <f t="shared" si="2"/>
        <v>1577.9205</v>
      </c>
      <c r="K63" s="20">
        <v>33.33</v>
      </c>
      <c r="L63" s="19">
        <f t="shared" si="1"/>
        <v>1544.5905</v>
      </c>
      <c r="M63" s="9" t="s">
        <v>345</v>
      </c>
    </row>
    <row r="64" s="1" customFormat="1" customHeight="1" spans="1:13">
      <c r="A64" s="8">
        <v>61</v>
      </c>
      <c r="B64" s="9" t="s">
        <v>346</v>
      </c>
      <c r="C64" s="9" t="s">
        <v>347</v>
      </c>
      <c r="D64" s="9" t="s">
        <v>348</v>
      </c>
      <c r="E64" s="9" t="s">
        <v>18</v>
      </c>
      <c r="F64" s="9" t="s">
        <v>349</v>
      </c>
      <c r="G64" s="9" t="s">
        <v>146</v>
      </c>
      <c r="H64" s="10">
        <v>28.15</v>
      </c>
      <c r="I64" s="13">
        <v>31</v>
      </c>
      <c r="J64" s="19">
        <f t="shared" si="2"/>
        <v>1577.9205</v>
      </c>
      <c r="K64" s="20">
        <v>33.33</v>
      </c>
      <c r="L64" s="19">
        <f t="shared" si="1"/>
        <v>1544.5905</v>
      </c>
      <c r="M64" s="9" t="s">
        <v>350</v>
      </c>
    </row>
    <row r="65" s="1" customFormat="1" customHeight="1" spans="1:13">
      <c r="A65" s="8">
        <v>62</v>
      </c>
      <c r="B65" s="9" t="s">
        <v>351</v>
      </c>
      <c r="C65" s="9" t="s">
        <v>352</v>
      </c>
      <c r="D65" s="9" t="s">
        <v>353</v>
      </c>
      <c r="E65" s="9" t="s">
        <v>43</v>
      </c>
      <c r="F65" s="9" t="s">
        <v>354</v>
      </c>
      <c r="G65" s="9" t="s">
        <v>146</v>
      </c>
      <c r="H65" s="10">
        <v>46.79</v>
      </c>
      <c r="I65" s="13">
        <v>31</v>
      </c>
      <c r="J65" s="19">
        <f t="shared" si="2"/>
        <v>2600.6973</v>
      </c>
      <c r="K65" s="20">
        <v>33.33</v>
      </c>
      <c r="L65" s="19">
        <f t="shared" si="1"/>
        <v>2567.3673</v>
      </c>
      <c r="M65" s="9" t="s">
        <v>355</v>
      </c>
    </row>
    <row r="66" s="1" customFormat="1" customHeight="1" spans="1:13">
      <c r="A66" s="8">
        <v>63</v>
      </c>
      <c r="B66" s="9" t="s">
        <v>356</v>
      </c>
      <c r="C66" s="9" t="s">
        <v>357</v>
      </c>
      <c r="D66" s="9" t="s">
        <v>358</v>
      </c>
      <c r="E66" s="9" t="s">
        <v>43</v>
      </c>
      <c r="F66" s="9" t="s">
        <v>359</v>
      </c>
      <c r="G66" s="9" t="s">
        <v>360</v>
      </c>
      <c r="H66" s="10">
        <v>28.15</v>
      </c>
      <c r="I66" s="13">
        <v>31</v>
      </c>
      <c r="J66" s="19">
        <f t="shared" si="2"/>
        <v>1577.9205</v>
      </c>
      <c r="K66" s="20">
        <v>33.33</v>
      </c>
      <c r="L66" s="19">
        <f t="shared" si="1"/>
        <v>1544.5905</v>
      </c>
      <c r="M66" s="9" t="s">
        <v>361</v>
      </c>
    </row>
    <row r="67" s="1" customFormat="1" customHeight="1" spans="1:13">
      <c r="A67" s="8">
        <v>64</v>
      </c>
      <c r="B67" s="9" t="s">
        <v>362</v>
      </c>
      <c r="C67" s="9" t="s">
        <v>363</v>
      </c>
      <c r="D67" s="9" t="s">
        <v>364</v>
      </c>
      <c r="E67" s="9" t="s">
        <v>43</v>
      </c>
      <c r="F67" s="9" t="s">
        <v>365</v>
      </c>
      <c r="G67" s="9" t="s">
        <v>366</v>
      </c>
      <c r="H67" s="10">
        <v>28.15</v>
      </c>
      <c r="I67" s="13">
        <v>31</v>
      </c>
      <c r="J67" s="19">
        <f t="shared" si="2"/>
        <v>1577.9205</v>
      </c>
      <c r="K67" s="20">
        <v>33.33</v>
      </c>
      <c r="L67" s="19">
        <f t="shared" si="1"/>
        <v>1544.5905</v>
      </c>
      <c r="M67" s="9" t="s">
        <v>367</v>
      </c>
    </row>
    <row r="68" s="1" customFormat="1" customHeight="1" spans="1:13">
      <c r="A68" s="8">
        <v>65</v>
      </c>
      <c r="B68" s="11" t="s">
        <v>368</v>
      </c>
      <c r="C68" s="11" t="s">
        <v>369</v>
      </c>
      <c r="D68" s="12" t="s">
        <v>370</v>
      </c>
      <c r="E68" s="11" t="s">
        <v>18</v>
      </c>
      <c r="F68" s="11" t="s">
        <v>371</v>
      </c>
      <c r="G68" s="11" t="s">
        <v>372</v>
      </c>
      <c r="H68" s="10">
        <v>28.15</v>
      </c>
      <c r="I68" s="13">
        <v>31</v>
      </c>
      <c r="J68" s="19">
        <f t="shared" si="2"/>
        <v>1577.9205</v>
      </c>
      <c r="K68" s="20">
        <v>33.33</v>
      </c>
      <c r="L68" s="19">
        <f t="shared" ref="L68:L93" si="3">J68-K68</f>
        <v>1544.5905</v>
      </c>
      <c r="M68" s="9" t="s">
        <v>373</v>
      </c>
    </row>
    <row r="69" s="1" customFormat="1" customHeight="1" spans="1:13">
      <c r="A69" s="8">
        <v>66</v>
      </c>
      <c r="B69" s="9" t="s">
        <v>374</v>
      </c>
      <c r="C69" s="9" t="s">
        <v>375</v>
      </c>
      <c r="D69" s="9" t="s">
        <v>376</v>
      </c>
      <c r="E69" s="9" t="s">
        <v>18</v>
      </c>
      <c r="F69" s="9" t="s">
        <v>377</v>
      </c>
      <c r="G69" s="9" t="s">
        <v>378</v>
      </c>
      <c r="H69" s="10">
        <v>28.15</v>
      </c>
      <c r="I69" s="13">
        <v>31</v>
      </c>
      <c r="J69" s="19">
        <f t="shared" si="2"/>
        <v>1577.9205</v>
      </c>
      <c r="K69" s="20">
        <v>33.33</v>
      </c>
      <c r="L69" s="19">
        <f t="shared" si="3"/>
        <v>1544.5905</v>
      </c>
      <c r="M69" s="9" t="s">
        <v>379</v>
      </c>
    </row>
    <row r="70" s="1" customFormat="1" customHeight="1" spans="1:13">
      <c r="A70" s="8">
        <v>67</v>
      </c>
      <c r="B70" s="9" t="s">
        <v>380</v>
      </c>
      <c r="C70" s="9" t="s">
        <v>381</v>
      </c>
      <c r="D70" s="9" t="s">
        <v>382</v>
      </c>
      <c r="E70" s="9" t="s">
        <v>43</v>
      </c>
      <c r="F70" s="9" t="s">
        <v>383</v>
      </c>
      <c r="G70" s="9" t="s">
        <v>384</v>
      </c>
      <c r="H70" s="10">
        <v>28.15</v>
      </c>
      <c r="I70" s="13">
        <v>31</v>
      </c>
      <c r="J70" s="19">
        <f t="shared" si="2"/>
        <v>1577.9205</v>
      </c>
      <c r="K70" s="20">
        <v>33.33</v>
      </c>
      <c r="L70" s="19">
        <f t="shared" si="3"/>
        <v>1544.5905</v>
      </c>
      <c r="M70" s="9" t="s">
        <v>385</v>
      </c>
    </row>
    <row r="71" s="1" customFormat="1" customHeight="1" spans="1:13">
      <c r="A71" s="8">
        <v>68</v>
      </c>
      <c r="B71" s="9" t="s">
        <v>386</v>
      </c>
      <c r="C71" s="9" t="s">
        <v>387</v>
      </c>
      <c r="D71" s="9" t="s">
        <v>388</v>
      </c>
      <c r="E71" s="9" t="s">
        <v>18</v>
      </c>
      <c r="F71" s="9" t="s">
        <v>389</v>
      </c>
      <c r="G71" s="9" t="s">
        <v>390</v>
      </c>
      <c r="H71" s="10">
        <v>28.22</v>
      </c>
      <c r="I71" s="13">
        <v>31</v>
      </c>
      <c r="J71" s="19">
        <f t="shared" si="2"/>
        <v>1581.7614</v>
      </c>
      <c r="K71" s="20">
        <v>33.33</v>
      </c>
      <c r="L71" s="19">
        <f t="shared" si="3"/>
        <v>1548.4314</v>
      </c>
      <c r="M71" s="9" t="s">
        <v>391</v>
      </c>
    </row>
    <row r="72" s="1" customFormat="1" customHeight="1" spans="1:13">
      <c r="A72" s="8">
        <v>69</v>
      </c>
      <c r="B72" s="9" t="s">
        <v>392</v>
      </c>
      <c r="C72" s="9" t="s">
        <v>393</v>
      </c>
      <c r="D72" s="9" t="s">
        <v>394</v>
      </c>
      <c r="E72" s="9" t="s">
        <v>43</v>
      </c>
      <c r="F72" s="9" t="s">
        <v>395</v>
      </c>
      <c r="G72" s="9" t="s">
        <v>206</v>
      </c>
      <c r="H72" s="10">
        <v>28.15</v>
      </c>
      <c r="I72" s="13">
        <v>31</v>
      </c>
      <c r="J72" s="19">
        <f t="shared" si="2"/>
        <v>1577.9205</v>
      </c>
      <c r="K72" s="20">
        <v>33.33</v>
      </c>
      <c r="L72" s="19">
        <f t="shared" si="3"/>
        <v>1544.5905</v>
      </c>
      <c r="M72" s="9" t="s">
        <v>396</v>
      </c>
    </row>
    <row r="73" s="1" customFormat="1" customHeight="1" spans="1:13">
      <c r="A73" s="8">
        <v>70</v>
      </c>
      <c r="B73" s="9" t="s">
        <v>397</v>
      </c>
      <c r="C73" s="9" t="s">
        <v>398</v>
      </c>
      <c r="D73" s="9" t="s">
        <v>399</v>
      </c>
      <c r="E73" s="9" t="s">
        <v>43</v>
      </c>
      <c r="F73" s="9" t="s">
        <v>400</v>
      </c>
      <c r="G73" s="9" t="s">
        <v>206</v>
      </c>
      <c r="H73" s="10">
        <v>28.15</v>
      </c>
      <c r="I73" s="13">
        <v>31</v>
      </c>
      <c r="J73" s="19">
        <f t="shared" si="2"/>
        <v>1577.9205</v>
      </c>
      <c r="K73" s="20">
        <v>33.33</v>
      </c>
      <c r="L73" s="19">
        <f t="shared" si="3"/>
        <v>1544.5905</v>
      </c>
      <c r="M73" s="9" t="s">
        <v>401</v>
      </c>
    </row>
    <row r="74" s="1" customFormat="1" customHeight="1" spans="1:13">
      <c r="A74" s="8">
        <v>71</v>
      </c>
      <c r="B74" s="9" t="s">
        <v>402</v>
      </c>
      <c r="C74" s="9" t="s">
        <v>403</v>
      </c>
      <c r="D74" s="9" t="s">
        <v>404</v>
      </c>
      <c r="E74" s="9" t="s">
        <v>43</v>
      </c>
      <c r="F74" s="9" t="s">
        <v>405</v>
      </c>
      <c r="G74" s="9" t="s">
        <v>206</v>
      </c>
      <c r="H74" s="10">
        <v>28.15</v>
      </c>
      <c r="I74" s="13">
        <v>31</v>
      </c>
      <c r="J74" s="19">
        <f t="shared" si="2"/>
        <v>1577.9205</v>
      </c>
      <c r="K74" s="20">
        <v>33.33</v>
      </c>
      <c r="L74" s="19">
        <f t="shared" si="3"/>
        <v>1544.5905</v>
      </c>
      <c r="M74" s="9" t="s">
        <v>406</v>
      </c>
    </row>
    <row r="75" s="1" customFormat="1" customHeight="1" spans="1:13">
      <c r="A75" s="8">
        <v>72</v>
      </c>
      <c r="B75" s="9" t="s">
        <v>407</v>
      </c>
      <c r="C75" s="9" t="s">
        <v>408</v>
      </c>
      <c r="D75" s="9" t="s">
        <v>409</v>
      </c>
      <c r="E75" s="9" t="s">
        <v>18</v>
      </c>
      <c r="F75" s="9" t="s">
        <v>410</v>
      </c>
      <c r="G75" s="9" t="s">
        <v>20</v>
      </c>
      <c r="H75" s="10">
        <v>28.15</v>
      </c>
      <c r="I75" s="13">
        <v>31</v>
      </c>
      <c r="J75" s="19">
        <f t="shared" si="2"/>
        <v>1577.9205</v>
      </c>
      <c r="K75" s="20">
        <v>33.33</v>
      </c>
      <c r="L75" s="19">
        <f t="shared" si="3"/>
        <v>1544.5905</v>
      </c>
      <c r="M75" s="9" t="s">
        <v>411</v>
      </c>
    </row>
    <row r="76" s="1" customFormat="1" customHeight="1" spans="1:13">
      <c r="A76" s="8">
        <v>73</v>
      </c>
      <c r="B76" s="9" t="s">
        <v>412</v>
      </c>
      <c r="C76" s="9" t="s">
        <v>413</v>
      </c>
      <c r="D76" s="9" t="s">
        <v>414</v>
      </c>
      <c r="E76" s="9" t="s">
        <v>43</v>
      </c>
      <c r="F76" s="27" t="s">
        <v>415</v>
      </c>
      <c r="G76" s="9" t="s">
        <v>20</v>
      </c>
      <c r="H76" s="10">
        <v>28.53</v>
      </c>
      <c r="I76" s="13">
        <v>31</v>
      </c>
      <c r="J76" s="19">
        <f t="shared" si="2"/>
        <v>1598.7711</v>
      </c>
      <c r="K76" s="20">
        <v>33.33</v>
      </c>
      <c r="L76" s="19">
        <f t="shared" si="3"/>
        <v>1565.4411</v>
      </c>
      <c r="M76" s="9">
        <v>17732391313</v>
      </c>
    </row>
    <row r="77" s="1" customFormat="1" customHeight="1" spans="1:13">
      <c r="A77" s="8">
        <v>74</v>
      </c>
      <c r="B77" s="9" t="s">
        <v>416</v>
      </c>
      <c r="C77" s="9" t="s">
        <v>417</v>
      </c>
      <c r="D77" s="9" t="s">
        <v>418</v>
      </c>
      <c r="E77" s="9" t="s">
        <v>18</v>
      </c>
      <c r="F77" s="28" t="s">
        <v>419</v>
      </c>
      <c r="G77" s="9" t="s">
        <v>420</v>
      </c>
      <c r="H77" s="10">
        <v>27.53</v>
      </c>
      <c r="I77" s="13">
        <v>31</v>
      </c>
      <c r="J77" s="19">
        <f t="shared" si="2"/>
        <v>1543.9011</v>
      </c>
      <c r="K77" s="20">
        <v>33.33</v>
      </c>
      <c r="L77" s="19">
        <f t="shared" si="3"/>
        <v>1510.5711</v>
      </c>
      <c r="M77" s="9" t="s">
        <v>421</v>
      </c>
    </row>
    <row r="78" s="1" customFormat="1" customHeight="1" spans="1:13">
      <c r="A78" s="8">
        <v>75</v>
      </c>
      <c r="B78" s="9" t="s">
        <v>422</v>
      </c>
      <c r="C78" s="9" t="s">
        <v>423</v>
      </c>
      <c r="D78" s="9" t="s">
        <v>424</v>
      </c>
      <c r="E78" s="9" t="s">
        <v>18</v>
      </c>
      <c r="F78" s="28" t="s">
        <v>425</v>
      </c>
      <c r="G78" s="9" t="s">
        <v>20</v>
      </c>
      <c r="H78" s="10">
        <v>28.15</v>
      </c>
      <c r="I78" s="13">
        <v>31</v>
      </c>
      <c r="J78" s="19">
        <f t="shared" si="2"/>
        <v>1577.9205</v>
      </c>
      <c r="K78" s="20">
        <v>33.33</v>
      </c>
      <c r="L78" s="19">
        <f t="shared" si="3"/>
        <v>1544.5905</v>
      </c>
      <c r="M78" s="9">
        <v>17778822726</v>
      </c>
    </row>
    <row r="79" s="1" customFormat="1" customHeight="1" spans="1:13">
      <c r="A79" s="8">
        <v>76</v>
      </c>
      <c r="B79" s="9" t="s">
        <v>426</v>
      </c>
      <c r="C79" s="9" t="s">
        <v>427</v>
      </c>
      <c r="D79" s="9" t="s">
        <v>428</v>
      </c>
      <c r="E79" s="9" t="s">
        <v>18</v>
      </c>
      <c r="F79" s="9" t="s">
        <v>429</v>
      </c>
      <c r="G79" s="9" t="s">
        <v>430</v>
      </c>
      <c r="H79" s="10">
        <v>28.15</v>
      </c>
      <c r="I79" s="13">
        <v>31</v>
      </c>
      <c r="J79" s="19">
        <f t="shared" si="2"/>
        <v>1577.9205</v>
      </c>
      <c r="K79" s="20">
        <v>33.33</v>
      </c>
      <c r="L79" s="19">
        <f t="shared" si="3"/>
        <v>1544.5905</v>
      </c>
      <c r="M79" s="9" t="s">
        <v>431</v>
      </c>
    </row>
    <row r="80" s="1" customFormat="1" customHeight="1" spans="1:13">
      <c r="A80" s="8">
        <v>77</v>
      </c>
      <c r="B80" s="9" t="s">
        <v>432</v>
      </c>
      <c r="C80" s="9" t="s">
        <v>433</v>
      </c>
      <c r="D80" s="9" t="s">
        <v>434</v>
      </c>
      <c r="E80" s="9" t="s">
        <v>18</v>
      </c>
      <c r="F80" s="9" t="s">
        <v>435</v>
      </c>
      <c r="G80" s="9" t="s">
        <v>20</v>
      </c>
      <c r="H80" s="10">
        <v>33.97</v>
      </c>
      <c r="I80" s="13">
        <v>31</v>
      </c>
      <c r="J80" s="19">
        <f t="shared" si="2"/>
        <v>1897.2639</v>
      </c>
      <c r="K80" s="20">
        <v>33.33</v>
      </c>
      <c r="L80" s="19">
        <f t="shared" si="3"/>
        <v>1863.9339</v>
      </c>
      <c r="M80" s="9" t="s">
        <v>436</v>
      </c>
    </row>
    <row r="81" s="1" customFormat="1" customHeight="1" spans="1:13">
      <c r="A81" s="8">
        <v>78</v>
      </c>
      <c r="B81" s="11" t="s">
        <v>437</v>
      </c>
      <c r="C81" s="23" t="s">
        <v>438</v>
      </c>
      <c r="D81" s="24" t="s">
        <v>439</v>
      </c>
      <c r="E81" s="11" t="s">
        <v>18</v>
      </c>
      <c r="F81" s="25" t="s">
        <v>440</v>
      </c>
      <c r="G81" s="23" t="s">
        <v>441</v>
      </c>
      <c r="H81" s="10">
        <v>30.44</v>
      </c>
      <c r="I81" s="13">
        <v>31</v>
      </c>
      <c r="J81" s="19">
        <f t="shared" si="2"/>
        <v>1703.5728</v>
      </c>
      <c r="K81" s="20">
        <v>33.33</v>
      </c>
      <c r="L81" s="19">
        <f t="shared" si="3"/>
        <v>1670.2428</v>
      </c>
      <c r="M81" s="23">
        <v>18633719530</v>
      </c>
    </row>
    <row r="82" s="1" customFormat="1" customHeight="1" spans="1:13">
      <c r="A82" s="8">
        <v>79</v>
      </c>
      <c r="B82" s="9" t="s">
        <v>442</v>
      </c>
      <c r="C82" s="9" t="s">
        <v>443</v>
      </c>
      <c r="D82" s="9" t="s">
        <v>444</v>
      </c>
      <c r="E82" s="9" t="s">
        <v>43</v>
      </c>
      <c r="F82" s="9" t="s">
        <v>445</v>
      </c>
      <c r="G82" s="9" t="s">
        <v>446</v>
      </c>
      <c r="H82" s="10">
        <v>28.15</v>
      </c>
      <c r="I82" s="13">
        <v>31</v>
      </c>
      <c r="J82" s="19">
        <f t="shared" si="2"/>
        <v>1577.9205</v>
      </c>
      <c r="K82" s="20">
        <v>33.33</v>
      </c>
      <c r="L82" s="19">
        <f t="shared" si="3"/>
        <v>1544.5905</v>
      </c>
      <c r="M82" s="9" t="s">
        <v>447</v>
      </c>
    </row>
    <row r="83" s="1" customFormat="1" customHeight="1" spans="1:13">
      <c r="A83" s="8">
        <v>80</v>
      </c>
      <c r="B83" s="11" t="s">
        <v>448</v>
      </c>
      <c r="C83" s="11" t="s">
        <v>449</v>
      </c>
      <c r="D83" s="12" t="s">
        <v>450</v>
      </c>
      <c r="E83" s="11" t="s">
        <v>43</v>
      </c>
      <c r="F83" s="11" t="s">
        <v>451</v>
      </c>
      <c r="G83" s="11" t="s">
        <v>452</v>
      </c>
      <c r="H83" s="10">
        <v>28.15</v>
      </c>
      <c r="I83" s="13">
        <v>31</v>
      </c>
      <c r="J83" s="19">
        <f t="shared" si="2"/>
        <v>1577.9205</v>
      </c>
      <c r="K83" s="20">
        <v>33.33</v>
      </c>
      <c r="L83" s="19">
        <f t="shared" si="3"/>
        <v>1544.5905</v>
      </c>
      <c r="M83" s="9" t="s">
        <v>453</v>
      </c>
    </row>
    <row r="84" s="1" customFormat="1" customHeight="1" spans="1:13">
      <c r="A84" s="8">
        <v>81</v>
      </c>
      <c r="B84" s="9" t="s">
        <v>454</v>
      </c>
      <c r="C84" s="9" t="s">
        <v>455</v>
      </c>
      <c r="D84" s="9" t="s">
        <v>456</v>
      </c>
      <c r="E84" s="9" t="s">
        <v>18</v>
      </c>
      <c r="F84" s="9" t="s">
        <v>457</v>
      </c>
      <c r="G84" s="9" t="s">
        <v>458</v>
      </c>
      <c r="H84" s="10">
        <v>28.15</v>
      </c>
      <c r="I84" s="13">
        <v>31</v>
      </c>
      <c r="J84" s="19">
        <f t="shared" si="2"/>
        <v>1577.9205</v>
      </c>
      <c r="K84" s="20">
        <v>33.33</v>
      </c>
      <c r="L84" s="19">
        <f t="shared" si="3"/>
        <v>1544.5905</v>
      </c>
      <c r="M84" s="9" t="s">
        <v>459</v>
      </c>
    </row>
    <row r="85" s="1" customFormat="1" customHeight="1" spans="1:13">
      <c r="A85" s="8">
        <v>82</v>
      </c>
      <c r="B85" s="9" t="s">
        <v>460</v>
      </c>
      <c r="C85" s="9" t="s">
        <v>461</v>
      </c>
      <c r="D85" s="9" t="s">
        <v>462</v>
      </c>
      <c r="E85" s="9" t="s">
        <v>43</v>
      </c>
      <c r="F85" s="27" t="s">
        <v>463</v>
      </c>
      <c r="G85" s="9" t="s">
        <v>20</v>
      </c>
      <c r="H85" s="10">
        <v>28.22</v>
      </c>
      <c r="I85" s="13">
        <v>31</v>
      </c>
      <c r="J85" s="19">
        <f t="shared" si="2"/>
        <v>1581.7614</v>
      </c>
      <c r="K85" s="20">
        <v>33.33</v>
      </c>
      <c r="L85" s="19">
        <f t="shared" si="3"/>
        <v>1548.4314</v>
      </c>
      <c r="M85" s="9">
        <v>15222052204</v>
      </c>
    </row>
    <row r="86" s="1" customFormat="1" customHeight="1" spans="1:13">
      <c r="A86" s="8">
        <v>83</v>
      </c>
      <c r="B86" s="9" t="s">
        <v>464</v>
      </c>
      <c r="C86" s="9" t="s">
        <v>465</v>
      </c>
      <c r="D86" s="9" t="s">
        <v>466</v>
      </c>
      <c r="E86" s="9" t="s">
        <v>43</v>
      </c>
      <c r="F86" s="27" t="s">
        <v>467</v>
      </c>
      <c r="G86" s="9" t="s">
        <v>20</v>
      </c>
      <c r="H86" s="10">
        <v>28.15</v>
      </c>
      <c r="I86" s="13">
        <v>31</v>
      </c>
      <c r="J86" s="19">
        <f t="shared" si="2"/>
        <v>1577.9205</v>
      </c>
      <c r="K86" s="20">
        <v>33.33</v>
      </c>
      <c r="L86" s="19">
        <f t="shared" si="3"/>
        <v>1544.5905</v>
      </c>
      <c r="M86" s="9">
        <v>15630739598</v>
      </c>
    </row>
    <row r="87" s="1" customFormat="1" customHeight="1" spans="1:13">
      <c r="A87" s="8">
        <v>84</v>
      </c>
      <c r="B87" s="9" t="s">
        <v>468</v>
      </c>
      <c r="C87" s="9" t="s">
        <v>469</v>
      </c>
      <c r="D87" s="9" t="s">
        <v>470</v>
      </c>
      <c r="E87" s="9" t="s">
        <v>18</v>
      </c>
      <c r="F87" s="9" t="s">
        <v>471</v>
      </c>
      <c r="G87" s="9" t="s">
        <v>472</v>
      </c>
      <c r="H87" s="10">
        <v>28.15</v>
      </c>
      <c r="I87" s="13">
        <v>31</v>
      </c>
      <c r="J87" s="19">
        <f t="shared" si="2"/>
        <v>1577.9205</v>
      </c>
      <c r="K87" s="20">
        <v>33.33</v>
      </c>
      <c r="L87" s="19">
        <f t="shared" si="3"/>
        <v>1544.5905</v>
      </c>
      <c r="M87" s="9" t="s">
        <v>473</v>
      </c>
    </row>
    <row r="88" s="1" customFormat="1" customHeight="1" spans="1:13">
      <c r="A88" s="8">
        <v>85</v>
      </c>
      <c r="B88" s="9" t="s">
        <v>474</v>
      </c>
      <c r="C88" s="9" t="s">
        <v>475</v>
      </c>
      <c r="D88" s="9" t="s">
        <v>476</v>
      </c>
      <c r="E88" s="9" t="s">
        <v>43</v>
      </c>
      <c r="F88" s="9" t="s">
        <v>477</v>
      </c>
      <c r="G88" s="9" t="s">
        <v>329</v>
      </c>
      <c r="H88" s="10">
        <v>28.15</v>
      </c>
      <c r="I88" s="13">
        <v>31</v>
      </c>
      <c r="J88" s="19">
        <f t="shared" si="2"/>
        <v>1577.9205</v>
      </c>
      <c r="K88" s="20">
        <v>33.33</v>
      </c>
      <c r="L88" s="19">
        <f t="shared" si="3"/>
        <v>1544.5905</v>
      </c>
      <c r="M88" s="9" t="s">
        <v>478</v>
      </c>
    </row>
    <row r="89" s="1" customFormat="1" customHeight="1" spans="1:13">
      <c r="A89" s="8">
        <v>86</v>
      </c>
      <c r="B89" s="9" t="s">
        <v>479</v>
      </c>
      <c r="C89" s="9" t="s">
        <v>480</v>
      </c>
      <c r="D89" s="9" t="s">
        <v>481</v>
      </c>
      <c r="E89" s="9" t="s">
        <v>43</v>
      </c>
      <c r="F89" s="9" t="s">
        <v>482</v>
      </c>
      <c r="G89" s="9" t="s">
        <v>158</v>
      </c>
      <c r="H89" s="10">
        <v>28.22</v>
      </c>
      <c r="I89" s="13">
        <v>31</v>
      </c>
      <c r="J89" s="19">
        <f t="shared" si="2"/>
        <v>1581.7614</v>
      </c>
      <c r="K89" s="20">
        <v>33.33</v>
      </c>
      <c r="L89" s="19">
        <f t="shared" si="3"/>
        <v>1548.4314</v>
      </c>
      <c r="M89" s="9" t="s">
        <v>483</v>
      </c>
    </row>
    <row r="90" s="1" customFormat="1" customHeight="1" spans="1:13">
      <c r="A90" s="8">
        <v>87</v>
      </c>
      <c r="B90" s="13" t="s">
        <v>484</v>
      </c>
      <c r="C90" s="9" t="s">
        <v>485</v>
      </c>
      <c r="D90" s="9" t="s">
        <v>486</v>
      </c>
      <c r="E90" s="9" t="s">
        <v>18</v>
      </c>
      <c r="F90" s="28" t="s">
        <v>487</v>
      </c>
      <c r="G90" s="9" t="s">
        <v>20</v>
      </c>
      <c r="H90" s="10">
        <v>28.15</v>
      </c>
      <c r="I90" s="13">
        <v>31</v>
      </c>
      <c r="J90" s="19">
        <f t="shared" si="2"/>
        <v>1577.9205</v>
      </c>
      <c r="K90" s="20">
        <v>33.33</v>
      </c>
      <c r="L90" s="19">
        <f t="shared" si="3"/>
        <v>1544.5905</v>
      </c>
      <c r="M90" s="13">
        <v>13785781239</v>
      </c>
    </row>
    <row r="91" s="1" customFormat="1" customHeight="1" spans="1:13">
      <c r="A91" s="8">
        <v>88</v>
      </c>
      <c r="B91" s="13" t="s">
        <v>488</v>
      </c>
      <c r="C91" s="9" t="s">
        <v>489</v>
      </c>
      <c r="D91" s="9" t="s">
        <v>490</v>
      </c>
      <c r="E91" s="9" t="s">
        <v>18</v>
      </c>
      <c r="F91" s="28" t="s">
        <v>491</v>
      </c>
      <c r="G91" s="9" t="s">
        <v>158</v>
      </c>
      <c r="H91" s="10">
        <v>28.15</v>
      </c>
      <c r="I91" s="13">
        <v>31</v>
      </c>
      <c r="J91" s="19">
        <f t="shared" si="2"/>
        <v>1577.9205</v>
      </c>
      <c r="K91" s="20">
        <v>33.33</v>
      </c>
      <c r="L91" s="19">
        <f t="shared" si="3"/>
        <v>1544.5905</v>
      </c>
      <c r="M91" s="13">
        <v>15633174875</v>
      </c>
    </row>
    <row r="92" s="1" customFormat="1" customHeight="1" spans="1:13">
      <c r="A92" s="8">
        <v>89</v>
      </c>
      <c r="B92" s="9" t="s">
        <v>492</v>
      </c>
      <c r="C92" s="9" t="s">
        <v>493</v>
      </c>
      <c r="D92" s="9" t="s">
        <v>494</v>
      </c>
      <c r="E92" s="9" t="s">
        <v>18</v>
      </c>
      <c r="F92" s="9" t="s">
        <v>495</v>
      </c>
      <c r="G92" s="9" t="s">
        <v>496</v>
      </c>
      <c r="H92" s="10">
        <v>46.89</v>
      </c>
      <c r="I92" s="13">
        <v>31</v>
      </c>
      <c r="J92" s="19">
        <f t="shared" si="2"/>
        <v>2606.1843</v>
      </c>
      <c r="K92" s="20">
        <v>33.33</v>
      </c>
      <c r="L92" s="19">
        <f t="shared" si="3"/>
        <v>2572.8543</v>
      </c>
      <c r="M92" s="9" t="s">
        <v>497</v>
      </c>
    </row>
    <row r="93" s="1" customFormat="1" customHeight="1" spans="1:13">
      <c r="A93" s="8">
        <v>90</v>
      </c>
      <c r="B93" s="9" t="s">
        <v>498</v>
      </c>
      <c r="C93" s="9" t="s">
        <v>499</v>
      </c>
      <c r="D93" s="9" t="s">
        <v>500</v>
      </c>
      <c r="E93" s="9" t="s">
        <v>18</v>
      </c>
      <c r="F93" s="9" t="s">
        <v>501</v>
      </c>
      <c r="G93" s="9" t="s">
        <v>158</v>
      </c>
      <c r="H93" s="10">
        <v>28.15</v>
      </c>
      <c r="I93" s="13">
        <v>31</v>
      </c>
      <c r="J93" s="19">
        <f t="shared" si="2"/>
        <v>1577.9205</v>
      </c>
      <c r="K93" s="20">
        <v>33.33</v>
      </c>
      <c r="L93" s="19">
        <f t="shared" si="3"/>
        <v>1544.5905</v>
      </c>
      <c r="M93" s="9" t="s">
        <v>502</v>
      </c>
    </row>
    <row r="94" s="2" customFormat="1" ht="52" customHeight="1" spans="1:13">
      <c r="A94" s="26" t="s">
        <v>503</v>
      </c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</row>
  </sheetData>
  <mergeCells count="14">
    <mergeCell ref="A1:M1"/>
    <mergeCell ref="K2:L2"/>
    <mergeCell ref="A94:M9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conditionalFormatting sqref="D4">
    <cfRule type="duplicateValues" dxfId="0" priority="41"/>
  </conditionalFormatting>
  <conditionalFormatting sqref="D5">
    <cfRule type="duplicateValues" dxfId="0" priority="39"/>
  </conditionalFormatting>
  <conditionalFormatting sqref="D6">
    <cfRule type="duplicateValues" dxfId="0" priority="40"/>
  </conditionalFormatting>
  <conditionalFormatting sqref="D7">
    <cfRule type="duplicateValues" dxfId="0" priority="38"/>
  </conditionalFormatting>
  <conditionalFormatting sqref="D8">
    <cfRule type="duplicateValues" dxfId="0" priority="13"/>
  </conditionalFormatting>
  <conditionalFormatting sqref="D9">
    <cfRule type="duplicateValues" dxfId="0" priority="12"/>
  </conditionalFormatting>
  <conditionalFormatting sqref="D10">
    <cfRule type="duplicateValues" dxfId="0" priority="11"/>
  </conditionalFormatting>
  <conditionalFormatting sqref="D11">
    <cfRule type="duplicateValues" dxfId="0" priority="37"/>
  </conditionalFormatting>
  <conditionalFormatting sqref="D14">
    <cfRule type="duplicateValues" dxfId="0" priority="25"/>
  </conditionalFormatting>
  <conditionalFormatting sqref="D15">
    <cfRule type="duplicateValues" dxfId="0" priority="24"/>
  </conditionalFormatting>
  <conditionalFormatting sqref="D16">
    <cfRule type="duplicateValues" dxfId="0" priority="10"/>
  </conditionalFormatting>
  <conditionalFormatting sqref="D18">
    <cfRule type="duplicateValues" dxfId="0" priority="19"/>
  </conditionalFormatting>
  <conditionalFormatting sqref="D19">
    <cfRule type="duplicateValues" dxfId="0" priority="9"/>
  </conditionalFormatting>
  <conditionalFormatting sqref="D20">
    <cfRule type="duplicateValues" dxfId="0" priority="36"/>
  </conditionalFormatting>
  <conditionalFormatting sqref="D21">
    <cfRule type="duplicateValues" dxfId="0" priority="35"/>
  </conditionalFormatting>
  <conditionalFormatting sqref="D25">
    <cfRule type="duplicateValues" dxfId="0" priority="3"/>
  </conditionalFormatting>
  <conditionalFormatting sqref="D26">
    <cfRule type="duplicateValues" dxfId="0" priority="34"/>
  </conditionalFormatting>
  <conditionalFormatting sqref="D27">
    <cfRule type="duplicateValues" dxfId="0" priority="23"/>
  </conditionalFormatting>
  <conditionalFormatting sqref="D28">
    <cfRule type="duplicateValues" dxfId="0" priority="33"/>
  </conditionalFormatting>
  <conditionalFormatting sqref="D29">
    <cfRule type="duplicateValues" dxfId="0" priority="22"/>
  </conditionalFormatting>
  <conditionalFormatting sqref="D31">
    <cfRule type="duplicateValues" dxfId="0" priority="32"/>
  </conditionalFormatting>
  <conditionalFormatting sqref="D32">
    <cfRule type="duplicateValues" dxfId="0" priority="5"/>
  </conditionalFormatting>
  <conditionalFormatting sqref="D33">
    <cfRule type="duplicateValues" dxfId="0" priority="2"/>
  </conditionalFormatting>
  <conditionalFormatting sqref="D36">
    <cfRule type="duplicateValues" dxfId="0" priority="31"/>
  </conditionalFormatting>
  <conditionalFormatting sqref="D37">
    <cfRule type="duplicateValues" dxfId="0" priority="30"/>
  </conditionalFormatting>
  <conditionalFormatting sqref="D38">
    <cfRule type="duplicateValues" dxfId="0" priority="21"/>
  </conditionalFormatting>
  <conditionalFormatting sqref="D39">
    <cfRule type="duplicateValues" dxfId="0" priority="1"/>
  </conditionalFormatting>
  <conditionalFormatting sqref="D40">
    <cfRule type="duplicateValues" dxfId="0" priority="46"/>
  </conditionalFormatting>
  <conditionalFormatting sqref="D42">
    <cfRule type="duplicateValues" dxfId="0" priority="44"/>
  </conditionalFormatting>
  <conditionalFormatting sqref="D43">
    <cfRule type="duplicateValues" dxfId="0" priority="43"/>
  </conditionalFormatting>
  <conditionalFormatting sqref="D47">
    <cfRule type="duplicateValues" dxfId="0" priority="8"/>
  </conditionalFormatting>
  <conditionalFormatting sqref="D52">
    <cfRule type="duplicateValues" dxfId="0" priority="18"/>
  </conditionalFormatting>
  <conditionalFormatting sqref="D54">
    <cfRule type="duplicateValues" dxfId="0" priority="17"/>
  </conditionalFormatting>
  <conditionalFormatting sqref="D57">
    <cfRule type="duplicateValues" dxfId="0" priority="20"/>
  </conditionalFormatting>
  <conditionalFormatting sqref="D58">
    <cfRule type="duplicateValues" dxfId="0" priority="4"/>
  </conditionalFormatting>
  <conditionalFormatting sqref="D62">
    <cfRule type="duplicateValues" dxfId="0" priority="29"/>
  </conditionalFormatting>
  <conditionalFormatting sqref="D63">
    <cfRule type="duplicateValues" dxfId="0" priority="14"/>
  </conditionalFormatting>
  <conditionalFormatting sqref="D67">
    <cfRule type="duplicateValues" dxfId="0" priority="16"/>
  </conditionalFormatting>
  <conditionalFormatting sqref="D68">
    <cfRule type="duplicateValues" dxfId="0" priority="7"/>
  </conditionalFormatting>
  <conditionalFormatting sqref="D74">
    <cfRule type="duplicateValues" dxfId="0" priority="28"/>
  </conditionalFormatting>
  <conditionalFormatting sqref="D81">
    <cfRule type="duplicateValues" dxfId="0" priority="15"/>
  </conditionalFormatting>
  <conditionalFormatting sqref="D82">
    <cfRule type="duplicateValues" dxfId="0" priority="27"/>
  </conditionalFormatting>
  <conditionalFormatting sqref="D83">
    <cfRule type="duplicateValues" dxfId="0" priority="6"/>
  </conditionalFormatting>
  <conditionalFormatting sqref="D90">
    <cfRule type="duplicateValues" dxfId="0" priority="26"/>
  </conditionalFormatting>
  <conditionalFormatting sqref="D93">
    <cfRule type="duplicateValues" dxfId="0" priority="42"/>
  </conditionalFormatting>
  <conditionalFormatting sqref="D12:D13 D22:D24 D30 D35 D59:D61 D44:D46 D48:D51 D53 D55:D56 D69:D73 D84:D89 D77:D80 D91:D92 D64:D66">
    <cfRule type="duplicateValues" dxfId="0" priority="47"/>
  </conditionalFormatting>
  <conditionalFormatting sqref="D34 D41">
    <cfRule type="duplicateValues" dxfId="0" priority="45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3DDE850406414BB7BF0106C83DE72E5F_12</vt:lpwstr>
  </property>
</Properties>
</file>