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<sst xmlns="http://schemas.openxmlformats.org/spreadsheetml/2006/main" count="242" uniqueCount="195">
  <si>
    <r>
      <rPr>
        <u/>
        <sz val="12"/>
        <color theme="1"/>
        <rFont val="宋体"/>
        <charset val="134"/>
        <scheme val="major"/>
      </rPr>
      <t xml:space="preserve">     筑梦空间   </t>
    </r>
    <r>
      <rPr>
        <sz val="12"/>
        <color theme="1"/>
        <rFont val="宋体"/>
        <charset val="134"/>
        <scheme val="major"/>
      </rPr>
      <t>创业孵化基地</t>
    </r>
    <r>
      <rPr>
        <u/>
        <sz val="12"/>
        <color theme="1"/>
        <rFont val="宋体"/>
        <charset val="134"/>
        <scheme val="major"/>
      </rPr>
      <t xml:space="preserve">   23 </t>
    </r>
    <r>
      <rPr>
        <sz val="12"/>
        <color theme="1"/>
        <rFont val="宋体"/>
        <charset val="134"/>
        <scheme val="major"/>
      </rPr>
      <t>年</t>
    </r>
    <r>
      <rPr>
        <u/>
        <sz val="12"/>
        <color theme="1"/>
        <rFont val="宋体"/>
        <charset val="134"/>
        <scheme val="major"/>
      </rPr>
      <t xml:space="preserve"> 9</t>
    </r>
    <r>
      <rPr>
        <sz val="12"/>
        <color theme="1"/>
        <rFont val="宋体"/>
        <charset val="134"/>
        <scheme val="major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</si>
  <si>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</si>
  <si>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</si>
  <si>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</si>
  <si>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</si>
  <si>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</si>
  <si>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</si>
  <si>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</si>
  <si>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</si>
  <si>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</si>
  <si>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</si>
  <si>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</si>
  <si>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</si>
  <si>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</si>
  <si>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马林静</t>
  </si>
  <si>
    <t>沧县暖立新电器销售中心</t>
  </si>
  <si>
    <t>女</t>
  </si>
  <si>
    <t>130921199103162047</t>
  </si>
  <si>
    <t>2023.5.28--26.5.27</t>
  </si>
  <si>
    <t>闫沛峰</t>
  </si>
  <si>
    <t>沧县鼎瀚瑞达图文设计制作工作室</t>
  </si>
  <si>
    <t>男</t>
  </si>
  <si>
    <t>13092119801226043X</t>
  </si>
  <si>
    <t>2022.10.1--25.9.30</t>
  </si>
  <si>
    <t>王勇</t>
  </si>
  <si>
    <t>沧县博盛室内外装潢设计工作室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</si>
  <si>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</si>
  <si>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</si>
  <si>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</si>
  <si>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</si>
  <si>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</si>
  <si>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</si>
  <si>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</si>
  <si>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</si>
  <si>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</si>
  <si>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</si>
  <si>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</si>
  <si>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</si>
  <si>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</si>
  <si>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</si>
  <si>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</si>
  <si>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</si>
  <si>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</si>
  <si>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</si>
  <si>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</si>
  <si>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</si>
  <si>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</si>
  <si>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</si>
  <si>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耿国森</t>
  </si>
  <si>
    <t>沧县硕果信息咨询服务中心</t>
  </si>
  <si>
    <t>13093019910202305X</t>
  </si>
  <si>
    <t>2023.8.4--26.8.3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</si>
  <si>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</si>
  <si>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</si>
  <si>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</si>
  <si>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</si>
  <si>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</si>
  <si>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</si>
  <si>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</si>
  <si>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</si>
  <si>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殷洪亮</t>
  </si>
  <si>
    <t>沧县智善家政服务中心</t>
  </si>
  <si>
    <t>130921198201291614</t>
  </si>
  <si>
    <t>2023.5.25--26.5.24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</si>
  <si>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</si>
  <si>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</si>
  <si>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</si>
  <si>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</si>
  <si>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</si>
  <si>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</si>
  <si>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</si>
  <si>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</si>
  <si>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</si>
  <si>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</si>
  <si>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</si>
  <si>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</si>
  <si>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</si>
  <si>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</si>
  <si>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</si>
  <si>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</si>
  <si>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</si>
  <si>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</si>
  <si>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</si>
  <si>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</si>
  <si>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杜亭亭</t>
  </si>
  <si>
    <t>沧县元素软件开发工作室</t>
  </si>
  <si>
    <t>130921199204104428</t>
  </si>
  <si>
    <t>2022.7.4--25.7.3</t>
  </si>
  <si>
    <t>李顺超</t>
  </si>
  <si>
    <t>沧县美艺装饰材料销售中心</t>
  </si>
  <si>
    <t>130929199108107777</t>
  </si>
  <si>
    <t>2021.12.16--24.12.15</t>
  </si>
  <si>
    <t>孙龙海</t>
  </si>
  <si>
    <t>沧县海哥室内装修设计工作室</t>
  </si>
  <si>
    <t>130921200009241879</t>
  </si>
  <si>
    <t>2022.4.24--25.4.23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</si>
  <si>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</si>
  <si>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</si>
  <si>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</si>
  <si>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</si>
  <si>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</si>
  <si>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</si>
  <si>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</si>
  <si>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</si>
  <si>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</si>
  <si>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</si>
  <si>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</si>
  <si>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</si>
  <si>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</si>
  <si>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</si>
  <si>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</si>
  <si>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藏新雨</t>
  </si>
  <si>
    <t>沧县皮斯美陈会展服务工作室</t>
  </si>
  <si>
    <t>1309211995070662245</t>
  </si>
  <si>
    <t>李旭东</t>
  </si>
  <si>
    <t>沧县日新母婴用品店</t>
  </si>
  <si>
    <t>130921199505270219</t>
  </si>
  <si>
    <t>于燕燕</t>
  </si>
  <si>
    <t>沧县金榜众成软件开发工作室</t>
  </si>
  <si>
    <t>130921198801054882</t>
  </si>
  <si>
    <t>2022.11.20--25.11.19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</si>
  <si>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</si>
  <si>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</si>
  <si>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</si>
  <si>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</si>
  <si>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</si>
  <si>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</si>
  <si>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</si>
  <si>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</si>
  <si>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</si>
  <si>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</si>
  <si>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</si>
  <si>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</si>
  <si>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</si>
  <si>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</si>
  <si>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</si>
  <si>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</si>
  <si>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李维仝</t>
  </si>
  <si>
    <t>沧县金榜路径通广告制作工作室</t>
  </si>
  <si>
    <t>130927198810213310</t>
  </si>
  <si>
    <t>2023.1.5--26.1.4</t>
  </si>
  <si>
    <t>13603179992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</si>
  <si>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</si>
  <si>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</si>
  <si>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</si>
  <si>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</si>
  <si>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</si>
  <si>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</si>
  <si>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</si>
  <si>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</si>
  <si>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</si>
  <si>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</si>
  <si>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</si>
  <si>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</si>
  <si>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</si>
  <si>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</si>
  <si>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</si>
  <si>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</si>
  <si>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</si>
  <si>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</si>
  <si>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</si>
  <si>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</si>
  <si>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</si>
  <si>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</si>
  <si>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</si>
  <si>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</si>
  <si>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</si>
  <si>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</si>
  <si>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</si>
  <si>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</si>
  <si>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</si>
  <si>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</si>
  <si>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</si>
  <si>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</si>
  <si>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</si>
  <si>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</si>
  <si>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程艺</t>
  </si>
  <si>
    <t>沧县呈艺美术设计工作室</t>
  </si>
  <si>
    <t>130902200211093620</t>
  </si>
  <si>
    <t>2023.6.1--2026.5.31</t>
  </si>
  <si>
    <t>周英双</t>
  </si>
  <si>
    <t>沧县传祺五金销售中心</t>
  </si>
  <si>
    <t>13092119900525102x</t>
  </si>
  <si>
    <t>2023.5.30--26.5.29</t>
  </si>
  <si>
    <t>周英华</t>
  </si>
  <si>
    <t>沧县秀红装饰材料销售服务中心</t>
  </si>
  <si>
    <t>130921198801131024</t>
  </si>
  <si>
    <t>2022.10.21--25.10.20</t>
  </si>
  <si>
    <t>合计</t>
  </si>
  <si>
    <t>公服面积</t>
  </si>
  <si>
    <t>266.64*1.77*30=14158.58</t>
  </si>
  <si>
    <t>总计</t>
  </si>
  <si>
    <t>76865.97+1460.97+14158.58=92485.52</t>
  </si>
  <si>
    <t>备注</t>
  </si>
  <si>
    <t>水电补贴合计：1460.97元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</si>
</sst>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F8" sqref="F8"/>
    </sheetView>
  </sheetViews>
  <sheetFormatPr defaultColWidth="9" defaultRowHeight="18" customHeight="1"/>
  <cols>
    <col min="1" max="1" width="5.875" customWidth="1"/>
    <col min="3" max="3" width="33.5" customWidth="1"/>
    <col min="4" max="4" width="7.375" customWidth="1"/>
    <col min="6" max="6" width="16.25" customWidth="1"/>
  </cols>
  <sheetData>
    <row r="1" ht="3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2" t="s">
        <v>11</v>
      </c>
      <c r="L2" s="3" t="s">
        <v>12</v>
      </c>
      <c r="M2" s="2" t="s">
        <v>13</v>
      </c>
    </row>
    <row r="3" customHeight="1" spans="1:13">
      <c r="A3" s="4">
        <v>1</v>
      </c>
      <c r="B3" s="4" t="s">
        <v>14</v>
      </c>
      <c r="C3" s="4" t="s">
        <v>15</v>
      </c>
      <c r="D3" s="4">
        <v>205</v>
      </c>
      <c r="E3" s="4" t="s">
        <v>16</v>
      </c>
      <c r="F3" s="34" t="s">
        <v>17</v>
      </c>
      <c r="G3" s="4" t="s">
        <v>18</v>
      </c>
      <c r="H3" s="5">
        <v>53.06</v>
      </c>
      <c r="I3" s="4">
        <v>30</v>
      </c>
      <c r="J3" s="6">
        <f t="shared" ref="J3:J46" si="0">H3*I3*1.77</f>
        <v>2817.486</v>
      </c>
      <c r="K3" s="7">
        <v>33.33</v>
      </c>
      <c r="L3" s="6">
        <f t="shared" ref="L3:L46" si="1">J3+K3</f>
        <v>2850.816</v>
      </c>
      <c r="M3" s="8">
        <v>18631745818</v>
      </c>
    </row>
    <row r="4" customHeight="1" spans="1:13">
      <c r="A4" s="4">
        <v>2</v>
      </c>
      <c r="B4" s="4" t="s">
        <v>19</v>
      </c>
      <c r="C4" s="4" t="s">
        <v>20</v>
      </c>
      <c r="D4" s="4">
        <v>206</v>
      </c>
      <c r="E4" s="4" t="s">
        <v>21</v>
      </c>
      <c r="F4" s="4" t="s">
        <v>22</v>
      </c>
      <c r="G4" s="4" t="s">
        <v>23</v>
      </c>
      <c r="H4" s="5">
        <v>54.17</v>
      </c>
      <c r="I4" s="4">
        <v>30</v>
      </c>
      <c r="J4" s="6">
        <f t="shared" si="0"/>
        <v>2876.427</v>
      </c>
      <c r="K4" s="7">
        <v>33.33</v>
      </c>
      <c r="L4" s="6">
        <f t="shared" si="1"/>
        <v>2909.757</v>
      </c>
      <c r="M4" s="8">
        <v>13343372555</v>
      </c>
    </row>
    <row r="5" customHeight="1" spans="1:13">
      <c r="A5" s="4">
        <v>3</v>
      </c>
      <c r="B5" s="4" t="s">
        <v>24</v>
      </c>
      <c r="C5" s="4" t="s">
        <v>25</v>
      </c>
      <c r="D5" s="4">
        <v>208</v>
      </c>
      <c r="E5" s="4" t="s">
        <v>21</v>
      </c>
      <c r="F5" s="9" t="s">
        <v>26</v>
      </c>
      <c r="G5" s="4" t="s">
        <v>27</v>
      </c>
      <c r="H5" s="5">
        <v>54.17</v>
      </c>
      <c r="I5" s="4">
        <v>30</v>
      </c>
      <c r="J5" s="6">
        <f t="shared" si="0"/>
        <v>2876.427</v>
      </c>
      <c r="K5" s="7">
        <v>33.33</v>
      </c>
      <c r="L5" s="6">
        <f t="shared" si="1"/>
        <v>2909.757</v>
      </c>
      <c r="M5" s="8">
        <v>13393397379</v>
      </c>
    </row>
    <row r="6" customHeight="1" spans="1:13">
      <c r="A6" s="4">
        <v>4</v>
      </c>
      <c r="B6" s="4" t="s">
        <v>28</v>
      </c>
      <c r="C6" s="4" t="s">
        <v>29</v>
      </c>
      <c r="D6" s="4">
        <v>212</v>
      </c>
      <c r="E6" s="4" t="s">
        <v>16</v>
      </c>
      <c r="F6" s="4" t="s">
        <v>30</v>
      </c>
      <c r="G6" s="4" t="s">
        <v>31</v>
      </c>
      <c r="H6" s="10">
        <v>35.56</v>
      </c>
      <c r="I6" s="4">
        <v>30</v>
      </c>
      <c r="J6" s="6">
        <f t="shared" si="0"/>
        <v>1888.236</v>
      </c>
      <c r="K6" s="7">
        <v>33.33</v>
      </c>
      <c r="L6" s="6">
        <f t="shared" si="1"/>
        <v>1921.566</v>
      </c>
      <c r="M6" s="8">
        <v>15131727000</v>
      </c>
    </row>
    <row r="7" customHeight="1" spans="1:13">
      <c r="A7" s="4">
        <v>5</v>
      </c>
      <c r="B7" s="4" t="s">
        <v>32</v>
      </c>
      <c r="C7" s="4" t="s">
        <v>33</v>
      </c>
      <c r="D7" s="4">
        <v>213</v>
      </c>
      <c r="E7" s="4" t="s">
        <v>21</v>
      </c>
      <c r="F7" s="9" t="s">
        <v>34</v>
      </c>
      <c r="G7" s="4" t="s">
        <v>35</v>
      </c>
      <c r="H7" s="10">
        <v>34.82</v>
      </c>
      <c r="I7" s="4">
        <v>30</v>
      </c>
      <c r="J7" s="6">
        <f t="shared" si="0"/>
        <v>1848.942</v>
      </c>
      <c r="K7" s="7">
        <v>33.33</v>
      </c>
      <c r="L7" s="6">
        <f t="shared" si="1"/>
        <v>1882.272</v>
      </c>
      <c r="M7" s="8">
        <v>15803270107</v>
      </c>
    </row>
    <row r="8" customHeight="1" spans="1:13">
      <c r="A8" s="4">
        <v>6</v>
      </c>
      <c r="B8" s="4" t="s">
        <v>36</v>
      </c>
      <c r="C8" s="4" t="s">
        <v>37</v>
      </c>
      <c r="D8" s="4">
        <v>215</v>
      </c>
      <c r="E8" s="4" t="s">
        <v>21</v>
      </c>
      <c r="F8" s="9" t="s">
        <v>38</v>
      </c>
      <c r="G8" s="4" t="s">
        <v>39</v>
      </c>
      <c r="H8" s="5">
        <v>40.14</v>
      </c>
      <c r="I8" s="4">
        <v>30</v>
      </c>
      <c r="J8" s="6">
        <f t="shared" si="0"/>
        <v>2131.434</v>
      </c>
      <c r="K8" s="7">
        <v>33.33</v>
      </c>
      <c r="L8" s="6">
        <f t="shared" si="1"/>
        <v>2164.764</v>
      </c>
      <c r="M8" s="8">
        <v>13111781660</v>
      </c>
    </row>
    <row r="9" customHeight="1" spans="1:13">
      <c r="A9" s="4">
        <v>7</v>
      </c>
      <c r="B9" s="11" t="s">
        <v>40</v>
      </c>
      <c r="C9" s="11" t="s">
        <v>41</v>
      </c>
      <c r="D9" s="11">
        <v>301</v>
      </c>
      <c r="E9" s="11" t="s">
        <v>21</v>
      </c>
      <c r="F9" s="12" t="s">
        <v>42</v>
      </c>
      <c r="G9" s="11" t="s">
        <v>43</v>
      </c>
      <c r="H9" s="10">
        <v>27.48</v>
      </c>
      <c r="I9" s="11">
        <v>25</v>
      </c>
      <c r="J9" s="13">
        <f t="shared" si="0"/>
        <v>1215.99</v>
      </c>
      <c r="K9" s="7">
        <f>33.33/30*I9</f>
        <v>27.775</v>
      </c>
      <c r="L9" s="6">
        <f t="shared" si="1"/>
        <v>1243.765</v>
      </c>
      <c r="M9" s="14">
        <v>13633375901</v>
      </c>
    </row>
    <row r="10" customHeight="1" spans="1:13">
      <c r="A10" s="4">
        <v>8</v>
      </c>
      <c r="B10" s="4" t="s">
        <v>44</v>
      </c>
      <c r="C10" s="4" t="s">
        <v>45</v>
      </c>
      <c r="D10" s="4">
        <v>302</v>
      </c>
      <c r="E10" s="4" t="s">
        <v>16</v>
      </c>
      <c r="F10" s="9" t="s">
        <v>46</v>
      </c>
      <c r="G10" s="4" t="s">
        <v>47</v>
      </c>
      <c r="H10" s="10">
        <v>26.59</v>
      </c>
      <c r="I10" s="4">
        <v>30</v>
      </c>
      <c r="J10" s="6">
        <f t="shared" si="0"/>
        <v>1411.929</v>
      </c>
      <c r="K10" s="7">
        <v>33.33</v>
      </c>
      <c r="L10" s="6">
        <f t="shared" si="1"/>
        <v>1445.259</v>
      </c>
      <c r="M10" s="8">
        <v>18233678937</v>
      </c>
    </row>
    <row r="11" customHeight="1" spans="1:13">
      <c r="A11" s="4">
        <v>9</v>
      </c>
      <c r="B11" s="4" t="s">
        <v>48</v>
      </c>
      <c r="C11" s="4" t="s">
        <v>49</v>
      </c>
      <c r="D11" s="15">
        <v>303</v>
      </c>
      <c r="E11" s="4" t="s">
        <v>21</v>
      </c>
      <c r="F11" s="4" t="s">
        <v>50</v>
      </c>
      <c r="G11" s="4" t="s">
        <v>51</v>
      </c>
      <c r="H11" s="16">
        <v>53</v>
      </c>
      <c r="I11" s="4">
        <v>30</v>
      </c>
      <c r="J11" s="6">
        <f t="shared" si="0"/>
        <v>2814.3</v>
      </c>
      <c r="K11" s="7">
        <v>33.33</v>
      </c>
      <c r="L11" s="6">
        <f t="shared" si="1"/>
        <v>2847.63</v>
      </c>
      <c r="M11" s="8">
        <v>15612726249</v>
      </c>
    </row>
    <row r="12" customHeight="1" spans="1:13">
      <c r="A12" s="4">
        <v>10</v>
      </c>
      <c r="B12" s="17" t="s">
        <v>52</v>
      </c>
      <c r="C12" s="17" t="s">
        <v>53</v>
      </c>
      <c r="D12" s="4">
        <v>305</v>
      </c>
      <c r="E12" s="4" t="s">
        <v>21</v>
      </c>
      <c r="F12" s="34" t="s">
        <v>54</v>
      </c>
      <c r="G12" s="4" t="s">
        <v>55</v>
      </c>
      <c r="H12" s="10">
        <v>26.66</v>
      </c>
      <c r="I12" s="4">
        <v>30</v>
      </c>
      <c r="J12" s="6">
        <f t="shared" si="0"/>
        <v>1415.646</v>
      </c>
      <c r="K12" s="7">
        <v>33.33</v>
      </c>
      <c r="L12" s="6">
        <f t="shared" si="1"/>
        <v>1448.976</v>
      </c>
      <c r="M12" s="8">
        <v>13831734210</v>
      </c>
    </row>
    <row r="13" customHeight="1" spans="1:13">
      <c r="A13" s="4">
        <v>11</v>
      </c>
      <c r="B13" s="4" t="s">
        <v>56</v>
      </c>
      <c r="C13" s="4" t="s">
        <v>57</v>
      </c>
      <c r="D13" s="15">
        <v>306</v>
      </c>
      <c r="E13" s="4" t="s">
        <v>21</v>
      </c>
      <c r="F13" s="9" t="s">
        <v>58</v>
      </c>
      <c r="G13" s="4" t="s">
        <v>59</v>
      </c>
      <c r="H13" s="18">
        <v>26.66</v>
      </c>
      <c r="I13" s="4">
        <v>30</v>
      </c>
      <c r="J13" s="6">
        <f t="shared" si="0"/>
        <v>1415.646</v>
      </c>
      <c r="K13" s="7">
        <v>33.33</v>
      </c>
      <c r="L13" s="6">
        <f t="shared" si="1"/>
        <v>1448.976</v>
      </c>
      <c r="M13" s="8">
        <v>13903171382</v>
      </c>
    </row>
    <row r="14" customHeight="1" spans="1:13">
      <c r="A14" s="4">
        <v>12</v>
      </c>
      <c r="B14" s="4" t="s">
        <v>60</v>
      </c>
      <c r="C14" s="4" t="s">
        <v>61</v>
      </c>
      <c r="D14" s="4">
        <v>307</v>
      </c>
      <c r="E14" s="4" t="s">
        <v>21</v>
      </c>
      <c r="F14" s="9" t="s">
        <v>62</v>
      </c>
      <c r="G14" s="4" t="s">
        <v>63</v>
      </c>
      <c r="H14" s="18">
        <v>26.75</v>
      </c>
      <c r="I14" s="4">
        <v>30</v>
      </c>
      <c r="J14" s="6">
        <f t="shared" si="0"/>
        <v>1420.425</v>
      </c>
      <c r="K14" s="7">
        <v>33.33</v>
      </c>
      <c r="L14" s="6">
        <f t="shared" si="1"/>
        <v>1453.755</v>
      </c>
      <c r="M14" s="8">
        <v>15832768308</v>
      </c>
    </row>
    <row r="15" customHeight="1" spans="1:13">
      <c r="A15" s="4">
        <v>13</v>
      </c>
      <c r="B15" s="4" t="s">
        <v>64</v>
      </c>
      <c r="C15" s="4" t="s">
        <v>65</v>
      </c>
      <c r="D15" s="4">
        <v>308</v>
      </c>
      <c r="E15" s="4" t="s">
        <v>21</v>
      </c>
      <c r="F15" s="9" t="s">
        <v>66</v>
      </c>
      <c r="G15" s="4" t="s">
        <v>67</v>
      </c>
      <c r="H15" s="18">
        <v>26.5</v>
      </c>
      <c r="I15" s="4">
        <v>30</v>
      </c>
      <c r="J15" s="6">
        <f t="shared" si="0"/>
        <v>1407.15</v>
      </c>
      <c r="K15" s="7">
        <v>33.33</v>
      </c>
      <c r="L15" s="6">
        <f t="shared" si="1"/>
        <v>1440.48</v>
      </c>
      <c r="M15" s="8">
        <v>13393070839</v>
      </c>
    </row>
    <row r="16" customHeight="1" spans="1:13">
      <c r="A16" s="4">
        <v>14</v>
      </c>
      <c r="B16" s="4" t="s">
        <v>68</v>
      </c>
      <c r="C16" s="4" t="s">
        <v>69</v>
      </c>
      <c r="D16" s="4">
        <v>309</v>
      </c>
      <c r="E16" s="4" t="s">
        <v>16</v>
      </c>
      <c r="F16" s="34" t="s">
        <v>70</v>
      </c>
      <c r="G16" s="4" t="s">
        <v>71</v>
      </c>
      <c r="H16" s="18">
        <v>26.75</v>
      </c>
      <c r="I16" s="4">
        <v>30</v>
      </c>
      <c r="J16" s="6">
        <f t="shared" si="0"/>
        <v>1420.425</v>
      </c>
      <c r="K16" s="7">
        <v>33.33</v>
      </c>
      <c r="L16" s="6">
        <f t="shared" si="1"/>
        <v>1453.755</v>
      </c>
      <c r="M16" s="8">
        <v>13833741435</v>
      </c>
    </row>
    <row r="17" customHeight="1" spans="1:13">
      <c r="A17" s="4">
        <v>15</v>
      </c>
      <c r="B17" s="4" t="s">
        <v>72</v>
      </c>
      <c r="C17" s="4" t="s">
        <v>73</v>
      </c>
      <c r="D17" s="4">
        <v>310</v>
      </c>
      <c r="E17" s="4" t="s">
        <v>21</v>
      </c>
      <c r="F17" s="34" t="s">
        <v>74</v>
      </c>
      <c r="G17" s="4" t="s">
        <v>75</v>
      </c>
      <c r="H17" s="18">
        <v>26.5</v>
      </c>
      <c r="I17" s="4">
        <v>30</v>
      </c>
      <c r="J17" s="6">
        <f t="shared" si="0"/>
        <v>1407.15</v>
      </c>
      <c r="K17" s="7">
        <v>33.33</v>
      </c>
      <c r="L17" s="6">
        <f t="shared" si="1"/>
        <v>1440.48</v>
      </c>
      <c r="M17" s="8">
        <v>13730583222</v>
      </c>
    </row>
    <row r="18" customHeight="1" spans="1:13">
      <c r="A18" s="4">
        <v>16</v>
      </c>
      <c r="B18" s="4" t="s">
        <v>76</v>
      </c>
      <c r="C18" s="4" t="s">
        <v>77</v>
      </c>
      <c r="D18" s="4">
        <v>311</v>
      </c>
      <c r="E18" s="4" t="s">
        <v>16</v>
      </c>
      <c r="F18" s="9" t="s">
        <v>78</v>
      </c>
      <c r="G18" s="4" t="s">
        <v>79</v>
      </c>
      <c r="H18" s="18">
        <v>26.75</v>
      </c>
      <c r="I18" s="4">
        <v>30</v>
      </c>
      <c r="J18" s="6">
        <f t="shared" si="0"/>
        <v>1420.425</v>
      </c>
      <c r="K18" s="7">
        <v>33.33</v>
      </c>
      <c r="L18" s="6">
        <f t="shared" si="1"/>
        <v>1453.755</v>
      </c>
      <c r="M18" s="8">
        <v>13363680061</v>
      </c>
    </row>
    <row r="19" customHeight="1" spans="1:13">
      <c r="A19" s="4">
        <v>17</v>
      </c>
      <c r="B19" s="4" t="s">
        <v>80</v>
      </c>
      <c r="C19" s="4" t="s">
        <v>81</v>
      </c>
      <c r="D19" s="4">
        <v>312</v>
      </c>
      <c r="E19" s="4" t="s">
        <v>16</v>
      </c>
      <c r="F19" s="4" t="s">
        <v>82</v>
      </c>
      <c r="G19" s="4" t="s">
        <v>83</v>
      </c>
      <c r="H19" s="19">
        <v>27.14</v>
      </c>
      <c r="I19" s="4">
        <v>30</v>
      </c>
      <c r="J19" s="6">
        <f t="shared" si="0"/>
        <v>1441.134</v>
      </c>
      <c r="K19" s="7">
        <v>33.33</v>
      </c>
      <c r="L19" s="6">
        <f t="shared" si="1"/>
        <v>1474.464</v>
      </c>
      <c r="M19" s="8">
        <v>17736463662</v>
      </c>
    </row>
    <row r="20" customHeight="1" spans="1:13">
      <c r="A20" s="4">
        <v>18</v>
      </c>
      <c r="B20" s="4" t="s">
        <v>84</v>
      </c>
      <c r="C20" s="4" t="s">
        <v>85</v>
      </c>
      <c r="D20" s="4">
        <v>313</v>
      </c>
      <c r="E20" s="4" t="s">
        <v>16</v>
      </c>
      <c r="F20" s="34" t="s">
        <v>86</v>
      </c>
      <c r="G20" s="4" t="s">
        <v>87</v>
      </c>
      <c r="H20" s="19">
        <v>27.54</v>
      </c>
      <c r="I20" s="4">
        <v>30</v>
      </c>
      <c r="J20" s="6">
        <f t="shared" si="0"/>
        <v>1462.374</v>
      </c>
      <c r="K20" s="7">
        <v>33.33</v>
      </c>
      <c r="L20" s="6">
        <f t="shared" si="1"/>
        <v>1495.704</v>
      </c>
      <c r="M20" s="8">
        <v>15226743344</v>
      </c>
    </row>
    <row r="21" customHeight="1" spans="1:13">
      <c r="A21" s="4">
        <v>19</v>
      </c>
      <c r="B21" s="4" t="s">
        <v>88</v>
      </c>
      <c r="C21" s="4" t="s">
        <v>89</v>
      </c>
      <c r="D21" s="4">
        <v>314</v>
      </c>
      <c r="E21" s="4" t="s">
        <v>21</v>
      </c>
      <c r="F21" s="9" t="s">
        <v>90</v>
      </c>
      <c r="G21" s="4" t="s">
        <v>91</v>
      </c>
      <c r="H21" s="19">
        <v>31.56</v>
      </c>
      <c r="I21" s="4">
        <v>30</v>
      </c>
      <c r="J21" s="6">
        <f t="shared" si="0"/>
        <v>1675.836</v>
      </c>
      <c r="K21" s="7">
        <v>33.33</v>
      </c>
      <c r="L21" s="6">
        <f t="shared" si="1"/>
        <v>1709.166</v>
      </c>
      <c r="M21" s="8">
        <v>15373348878</v>
      </c>
    </row>
    <row r="22" customHeight="1" spans="1:13">
      <c r="A22" s="4">
        <v>20</v>
      </c>
      <c r="B22" s="4" t="s">
        <v>92</v>
      </c>
      <c r="C22" s="4" t="s">
        <v>93</v>
      </c>
      <c r="D22" s="4">
        <v>315</v>
      </c>
      <c r="E22" s="4" t="s">
        <v>21</v>
      </c>
      <c r="F22" s="34" t="s">
        <v>94</v>
      </c>
      <c r="G22" s="4" t="s">
        <v>95</v>
      </c>
      <c r="H22" s="19">
        <v>28.16</v>
      </c>
      <c r="I22" s="4">
        <v>30</v>
      </c>
      <c r="J22" s="6">
        <f t="shared" si="0"/>
        <v>1495.296</v>
      </c>
      <c r="K22" s="7">
        <v>33.33</v>
      </c>
      <c r="L22" s="6">
        <f t="shared" si="1"/>
        <v>1528.626</v>
      </c>
      <c r="M22" s="8">
        <v>13780279154</v>
      </c>
    </row>
    <row r="23" customHeight="1" spans="1:13">
      <c r="A23" s="4">
        <v>21</v>
      </c>
      <c r="B23" s="4" t="s">
        <v>96</v>
      </c>
      <c r="C23" s="4" t="s">
        <v>97</v>
      </c>
      <c r="D23" s="4">
        <v>318</v>
      </c>
      <c r="E23" s="4" t="s">
        <v>21</v>
      </c>
      <c r="F23" s="34" t="s">
        <v>98</v>
      </c>
      <c r="G23" s="4" t="s">
        <v>99</v>
      </c>
      <c r="H23" s="20">
        <v>27.99</v>
      </c>
      <c r="I23" s="4">
        <v>30</v>
      </c>
      <c r="J23" s="6">
        <f t="shared" si="0"/>
        <v>1486.269</v>
      </c>
      <c r="K23" s="7">
        <v>33.33</v>
      </c>
      <c r="L23" s="6">
        <f t="shared" si="1"/>
        <v>1519.599</v>
      </c>
      <c r="M23" s="8">
        <v>13283207763</v>
      </c>
    </row>
    <row r="24" customHeight="1" spans="1:13">
      <c r="A24" s="4">
        <v>22</v>
      </c>
      <c r="B24" s="4" t="s">
        <v>100</v>
      </c>
      <c r="C24" s="4" t="s">
        <v>101</v>
      </c>
      <c r="D24" s="4">
        <v>319</v>
      </c>
      <c r="E24" s="4" t="s">
        <v>21</v>
      </c>
      <c r="F24" s="9" t="s">
        <v>102</v>
      </c>
      <c r="G24" s="4" t="s">
        <v>103</v>
      </c>
      <c r="H24" s="20">
        <v>28.43</v>
      </c>
      <c r="I24" s="4">
        <v>30</v>
      </c>
      <c r="J24" s="6">
        <f t="shared" si="0"/>
        <v>1509.633</v>
      </c>
      <c r="K24" s="7">
        <v>33.33</v>
      </c>
      <c r="L24" s="6">
        <f t="shared" si="1"/>
        <v>1542.963</v>
      </c>
      <c r="M24" s="8">
        <v>13393070839</v>
      </c>
    </row>
    <row r="25" customHeight="1" spans="1:13">
      <c r="A25" s="4">
        <v>23</v>
      </c>
      <c r="B25" s="4" t="s">
        <v>104</v>
      </c>
      <c r="C25" s="4" t="s">
        <v>105</v>
      </c>
      <c r="D25" s="4">
        <v>320</v>
      </c>
      <c r="E25" s="4" t="s">
        <v>21</v>
      </c>
      <c r="F25" s="34" t="s">
        <v>106</v>
      </c>
      <c r="G25" s="4" t="s">
        <v>107</v>
      </c>
      <c r="H25" s="20">
        <v>28.34</v>
      </c>
      <c r="I25" s="4">
        <v>30</v>
      </c>
      <c r="J25" s="6">
        <f t="shared" si="0"/>
        <v>1504.854</v>
      </c>
      <c r="K25" s="7">
        <v>33.33</v>
      </c>
      <c r="L25" s="6">
        <f t="shared" si="1"/>
        <v>1538.184</v>
      </c>
      <c r="M25" s="8">
        <v>15030765726</v>
      </c>
    </row>
    <row r="26" customHeight="1" spans="1:13">
      <c r="A26" s="4">
        <v>24</v>
      </c>
      <c r="B26" s="4" t="s">
        <v>108</v>
      </c>
      <c r="C26" s="4" t="s">
        <v>109</v>
      </c>
      <c r="D26" s="4">
        <v>321</v>
      </c>
      <c r="E26" s="4" t="s">
        <v>16</v>
      </c>
      <c r="F26" s="34" t="s">
        <v>110</v>
      </c>
      <c r="G26" s="4" t="s">
        <v>71</v>
      </c>
      <c r="H26" s="20">
        <v>28.34</v>
      </c>
      <c r="I26" s="4">
        <v>30</v>
      </c>
      <c r="J26" s="6">
        <f t="shared" si="0"/>
        <v>1504.854</v>
      </c>
      <c r="K26" s="7">
        <v>33.33</v>
      </c>
      <c r="L26" s="6">
        <f t="shared" si="1"/>
        <v>1538.184</v>
      </c>
      <c r="M26" s="8">
        <v>18832787998</v>
      </c>
    </row>
    <row r="27" customHeight="1" spans="1:13">
      <c r="A27" s="4">
        <v>25</v>
      </c>
      <c r="B27" s="4" t="s">
        <v>111</v>
      </c>
      <c r="C27" s="4" t="s">
        <v>112</v>
      </c>
      <c r="D27" s="15">
        <v>322</v>
      </c>
      <c r="E27" s="4" t="s">
        <v>16</v>
      </c>
      <c r="F27" s="34" t="s">
        <v>113</v>
      </c>
      <c r="G27" s="4" t="s">
        <v>51</v>
      </c>
      <c r="H27" s="20">
        <v>28.34</v>
      </c>
      <c r="I27" s="4">
        <v>30</v>
      </c>
      <c r="J27" s="6">
        <f t="shared" si="0"/>
        <v>1504.854</v>
      </c>
      <c r="K27" s="7">
        <v>33.33</v>
      </c>
      <c r="L27" s="6">
        <f t="shared" si="1"/>
        <v>1538.184</v>
      </c>
      <c r="M27" s="8">
        <v>13722715035</v>
      </c>
    </row>
    <row r="28" customHeight="1" spans="1:13">
      <c r="A28" s="4">
        <v>26</v>
      </c>
      <c r="B28" s="4" t="s">
        <v>114</v>
      </c>
      <c r="C28" s="4" t="s">
        <v>115</v>
      </c>
      <c r="D28" s="4">
        <v>323</v>
      </c>
      <c r="E28" s="4" t="s">
        <v>21</v>
      </c>
      <c r="F28" s="34" t="s">
        <v>116</v>
      </c>
      <c r="G28" s="4" t="s">
        <v>55</v>
      </c>
      <c r="H28" s="20">
        <v>27.92</v>
      </c>
      <c r="I28" s="4">
        <v>30</v>
      </c>
      <c r="J28" s="6">
        <f t="shared" si="0"/>
        <v>1482.552</v>
      </c>
      <c r="K28" s="7">
        <v>33.33</v>
      </c>
      <c r="L28" s="6">
        <f t="shared" si="1"/>
        <v>1515.882</v>
      </c>
      <c r="M28" s="8">
        <v>18730760610</v>
      </c>
    </row>
    <row r="29" customHeight="1" spans="1:13">
      <c r="A29" s="4">
        <v>27</v>
      </c>
      <c r="B29" s="4" t="s">
        <v>117</v>
      </c>
      <c r="C29" s="4" t="s">
        <v>118</v>
      </c>
      <c r="D29" s="4">
        <v>324</v>
      </c>
      <c r="E29" s="4" t="s">
        <v>16</v>
      </c>
      <c r="F29" s="34" t="s">
        <v>119</v>
      </c>
      <c r="G29" s="4" t="s">
        <v>120</v>
      </c>
      <c r="H29" s="7">
        <v>35.56</v>
      </c>
      <c r="I29" s="4">
        <v>30</v>
      </c>
      <c r="J29" s="6">
        <f t="shared" si="0"/>
        <v>1888.236</v>
      </c>
      <c r="K29" s="7">
        <v>33.33</v>
      </c>
      <c r="L29" s="6">
        <f t="shared" si="1"/>
        <v>1921.566</v>
      </c>
      <c r="M29" s="8">
        <v>13393275112</v>
      </c>
    </row>
    <row r="30" customHeight="1" spans="1:13">
      <c r="A30" s="4">
        <v>28</v>
      </c>
      <c r="B30" s="4" t="s">
        <v>121</v>
      </c>
      <c r="C30" s="4" t="s">
        <v>122</v>
      </c>
      <c r="D30" s="4">
        <v>328</v>
      </c>
      <c r="E30" s="4" t="s">
        <v>21</v>
      </c>
      <c r="F30" s="34" t="s">
        <v>123</v>
      </c>
      <c r="G30" s="4" t="s">
        <v>124</v>
      </c>
      <c r="H30" s="7">
        <v>34.61</v>
      </c>
      <c r="I30" s="4">
        <v>30</v>
      </c>
      <c r="J30" s="6">
        <f t="shared" si="0"/>
        <v>1837.791</v>
      </c>
      <c r="K30" s="7">
        <v>33.33</v>
      </c>
      <c r="L30" s="6">
        <f t="shared" si="1"/>
        <v>1871.121</v>
      </c>
      <c r="M30" s="8">
        <v>13333013485</v>
      </c>
    </row>
    <row r="31" customHeight="1" spans="1:13">
      <c r="A31" s="4">
        <v>29</v>
      </c>
      <c r="B31" s="4" t="s">
        <v>125</v>
      </c>
      <c r="C31" s="4" t="s">
        <v>126</v>
      </c>
      <c r="D31" s="4">
        <v>329</v>
      </c>
      <c r="E31" s="4" t="s">
        <v>21</v>
      </c>
      <c r="F31" s="34" t="s">
        <v>127</v>
      </c>
      <c r="G31" s="4" t="s">
        <v>128</v>
      </c>
      <c r="H31" s="7">
        <v>40.24</v>
      </c>
      <c r="I31" s="4">
        <v>30</v>
      </c>
      <c r="J31" s="6">
        <f t="shared" si="0"/>
        <v>2136.744</v>
      </c>
      <c r="K31" s="7">
        <v>33.33</v>
      </c>
      <c r="L31" s="6">
        <f t="shared" si="1"/>
        <v>2170.074</v>
      </c>
      <c r="M31" s="8">
        <v>18333057949</v>
      </c>
    </row>
    <row r="32" customHeight="1" spans="1:13">
      <c r="A32" s="4">
        <v>30</v>
      </c>
      <c r="B32" s="4" t="s">
        <v>129</v>
      </c>
      <c r="C32" s="4" t="s">
        <v>130</v>
      </c>
      <c r="D32" s="4">
        <v>401</v>
      </c>
      <c r="E32" s="4" t="s">
        <v>21</v>
      </c>
      <c r="F32" s="34" t="s">
        <v>131</v>
      </c>
      <c r="G32" s="4" t="s">
        <v>132</v>
      </c>
      <c r="H32" s="4">
        <v>54.17</v>
      </c>
      <c r="I32" s="4">
        <v>30</v>
      </c>
      <c r="J32" s="6">
        <f t="shared" si="0"/>
        <v>2876.427</v>
      </c>
      <c r="K32" s="7">
        <v>33.33</v>
      </c>
      <c r="L32" s="6">
        <f t="shared" si="1"/>
        <v>2909.757</v>
      </c>
      <c r="M32" s="8">
        <v>15230700891</v>
      </c>
    </row>
    <row r="33" customHeight="1" spans="1:13">
      <c r="A33" s="4">
        <v>31</v>
      </c>
      <c r="B33" s="4" t="s">
        <v>133</v>
      </c>
      <c r="C33" s="4" t="s">
        <v>134</v>
      </c>
      <c r="D33" s="4">
        <v>403</v>
      </c>
      <c r="E33" s="4" t="s">
        <v>21</v>
      </c>
      <c r="F33" s="9" t="s">
        <v>135</v>
      </c>
      <c r="G33" s="4" t="s">
        <v>136</v>
      </c>
      <c r="H33" s="19">
        <v>27.27</v>
      </c>
      <c r="I33" s="4">
        <v>30</v>
      </c>
      <c r="J33" s="6">
        <f t="shared" si="0"/>
        <v>1448.037</v>
      </c>
      <c r="K33" s="7">
        <v>33.33</v>
      </c>
      <c r="L33" s="6">
        <f t="shared" si="1"/>
        <v>1481.367</v>
      </c>
      <c r="M33" s="8">
        <v>13343372555</v>
      </c>
    </row>
    <row r="34" customHeight="1" spans="1:13">
      <c r="A34" s="4">
        <v>32</v>
      </c>
      <c r="B34" s="17" t="s">
        <v>137</v>
      </c>
      <c r="C34" s="17" t="s">
        <v>138</v>
      </c>
      <c r="D34" s="4">
        <v>405</v>
      </c>
      <c r="E34" s="4" t="s">
        <v>21</v>
      </c>
      <c r="F34" s="21" t="s">
        <v>139</v>
      </c>
      <c r="G34" s="4" t="s">
        <v>140</v>
      </c>
      <c r="H34" s="19">
        <v>26.87</v>
      </c>
      <c r="I34" s="4">
        <v>30</v>
      </c>
      <c r="J34" s="6">
        <f t="shared" si="0"/>
        <v>1426.797</v>
      </c>
      <c r="K34" s="7">
        <v>33.33</v>
      </c>
      <c r="L34" s="6">
        <f t="shared" si="1"/>
        <v>1460.127</v>
      </c>
      <c r="M34" s="35" t="s">
        <v>141</v>
      </c>
    </row>
    <row r="35" customHeight="1" spans="1:13">
      <c r="A35" s="4">
        <v>33</v>
      </c>
      <c r="B35" s="4" t="s">
        <v>142</v>
      </c>
      <c r="C35" s="4" t="s">
        <v>143</v>
      </c>
      <c r="D35" s="4">
        <v>407</v>
      </c>
      <c r="E35" s="4" t="s">
        <v>21</v>
      </c>
      <c r="F35" s="9" t="s">
        <v>144</v>
      </c>
      <c r="G35" s="4" t="s">
        <v>145</v>
      </c>
      <c r="H35" s="19">
        <v>27.04</v>
      </c>
      <c r="I35" s="4">
        <v>30</v>
      </c>
      <c r="J35" s="6">
        <f t="shared" si="0"/>
        <v>1435.824</v>
      </c>
      <c r="K35" s="7">
        <v>33.33</v>
      </c>
      <c r="L35" s="6">
        <f t="shared" si="1"/>
        <v>1469.154</v>
      </c>
      <c r="M35" s="8">
        <v>15076793311</v>
      </c>
    </row>
    <row r="36" customHeight="1" spans="1:13">
      <c r="A36" s="4">
        <v>34</v>
      </c>
      <c r="B36" s="4" t="s">
        <v>146</v>
      </c>
      <c r="C36" s="4" t="s">
        <v>147</v>
      </c>
      <c r="D36" s="4">
        <v>408</v>
      </c>
      <c r="E36" s="4" t="s">
        <v>21</v>
      </c>
      <c r="F36" s="9" t="s">
        <v>148</v>
      </c>
      <c r="G36" s="4" t="s">
        <v>149</v>
      </c>
      <c r="H36" s="19">
        <v>26.87</v>
      </c>
      <c r="I36" s="4">
        <v>30</v>
      </c>
      <c r="J36" s="6">
        <f t="shared" si="0"/>
        <v>1426.797</v>
      </c>
      <c r="K36" s="7">
        <v>33.33</v>
      </c>
      <c r="L36" s="6">
        <f t="shared" si="1"/>
        <v>1460.127</v>
      </c>
      <c r="M36" s="8">
        <v>13393279952</v>
      </c>
    </row>
    <row r="37" customHeight="1" spans="1:13">
      <c r="A37" s="4">
        <v>35</v>
      </c>
      <c r="B37" s="17" t="s">
        <v>150</v>
      </c>
      <c r="C37" s="4" t="s">
        <v>151</v>
      </c>
      <c r="D37" s="4">
        <v>410</v>
      </c>
      <c r="E37" s="4" t="s">
        <v>21</v>
      </c>
      <c r="F37" s="34" t="s">
        <v>152</v>
      </c>
      <c r="G37" s="4" t="s">
        <v>153</v>
      </c>
      <c r="H37" s="22">
        <v>53.82</v>
      </c>
      <c r="I37" s="4">
        <v>30</v>
      </c>
      <c r="J37" s="6">
        <f t="shared" si="0"/>
        <v>2857.842</v>
      </c>
      <c r="K37" s="7">
        <v>33.33</v>
      </c>
      <c r="L37" s="6">
        <f t="shared" si="1"/>
        <v>2891.172</v>
      </c>
      <c r="M37" s="8">
        <v>17692752917</v>
      </c>
    </row>
    <row r="38" customHeight="1" spans="1:13">
      <c r="A38" s="4">
        <v>36</v>
      </c>
      <c r="B38" s="17" t="s">
        <v>154</v>
      </c>
      <c r="C38" s="17" t="s">
        <v>155</v>
      </c>
      <c r="D38" s="4">
        <v>411</v>
      </c>
      <c r="E38" s="4" t="s">
        <v>21</v>
      </c>
      <c r="F38" s="21" t="s">
        <v>156</v>
      </c>
      <c r="G38" s="4" t="s">
        <v>157</v>
      </c>
      <c r="H38" s="19">
        <v>26.95</v>
      </c>
      <c r="I38" s="4">
        <v>30</v>
      </c>
      <c r="J38" s="6">
        <f t="shared" si="0"/>
        <v>1431.045</v>
      </c>
      <c r="K38" s="7">
        <v>33.33</v>
      </c>
      <c r="L38" s="6">
        <f t="shared" si="1"/>
        <v>1464.375</v>
      </c>
      <c r="M38" s="8">
        <v>17694948249</v>
      </c>
    </row>
    <row r="39" customHeight="1" spans="1:13">
      <c r="A39" s="4">
        <v>37</v>
      </c>
      <c r="B39" s="4" t="s">
        <v>158</v>
      </c>
      <c r="C39" s="4" t="s">
        <v>159</v>
      </c>
      <c r="D39" s="4">
        <v>412</v>
      </c>
      <c r="E39" s="4" t="s">
        <v>16</v>
      </c>
      <c r="F39" s="9" t="s">
        <v>160</v>
      </c>
      <c r="G39" s="4" t="s">
        <v>161</v>
      </c>
      <c r="H39" s="19">
        <v>27.36</v>
      </c>
      <c r="I39" s="4">
        <v>30</v>
      </c>
      <c r="J39" s="6">
        <f t="shared" si="0"/>
        <v>1452.816</v>
      </c>
      <c r="K39" s="7">
        <v>33.33</v>
      </c>
      <c r="L39" s="6">
        <f t="shared" si="1"/>
        <v>1486.146</v>
      </c>
      <c r="M39" s="8">
        <v>13931799613</v>
      </c>
    </row>
    <row r="40" customHeight="1" spans="1:13">
      <c r="A40" s="4">
        <v>38</v>
      </c>
      <c r="B40" s="17" t="s">
        <v>162</v>
      </c>
      <c r="C40" s="17" t="s">
        <v>163</v>
      </c>
      <c r="D40" s="4">
        <v>413</v>
      </c>
      <c r="E40" s="4" t="s">
        <v>21</v>
      </c>
      <c r="F40" s="21" t="s">
        <v>164</v>
      </c>
      <c r="G40" s="4" t="s">
        <v>165</v>
      </c>
      <c r="H40" s="19">
        <v>54.17</v>
      </c>
      <c r="I40" s="4">
        <v>30</v>
      </c>
      <c r="J40" s="6">
        <f t="shared" si="0"/>
        <v>2876.427</v>
      </c>
      <c r="K40" s="7">
        <v>33.33</v>
      </c>
      <c r="L40" s="6">
        <f t="shared" si="1"/>
        <v>2909.757</v>
      </c>
      <c r="M40" s="8">
        <v>18031725800</v>
      </c>
    </row>
    <row r="41" customHeight="1" spans="1:13">
      <c r="A41" s="4">
        <v>39</v>
      </c>
      <c r="B41" s="4" t="s">
        <v>166</v>
      </c>
      <c r="C41" s="4" t="s">
        <v>167</v>
      </c>
      <c r="D41" s="4">
        <v>417</v>
      </c>
      <c r="E41" s="4" t="s">
        <v>21</v>
      </c>
      <c r="F41" s="34" t="s">
        <v>168</v>
      </c>
      <c r="G41" s="4" t="s">
        <v>107</v>
      </c>
      <c r="H41" s="7">
        <v>27.84</v>
      </c>
      <c r="I41" s="4">
        <v>30</v>
      </c>
      <c r="J41" s="6">
        <f t="shared" si="0"/>
        <v>1478.304</v>
      </c>
      <c r="K41" s="7">
        <v>33.33</v>
      </c>
      <c r="L41" s="6">
        <f t="shared" si="1"/>
        <v>1511.634</v>
      </c>
      <c r="M41" s="8">
        <v>17633294669</v>
      </c>
    </row>
    <row r="42" customHeight="1" spans="1:13">
      <c r="A42" s="4">
        <v>40</v>
      </c>
      <c r="B42" s="4" t="s">
        <v>169</v>
      </c>
      <c r="C42" s="4" t="s">
        <v>170</v>
      </c>
      <c r="D42" s="4">
        <v>418</v>
      </c>
      <c r="E42" s="4" t="s">
        <v>16</v>
      </c>
      <c r="F42" s="9" t="s">
        <v>171</v>
      </c>
      <c r="G42" s="4" t="s">
        <v>172</v>
      </c>
      <c r="H42" s="7">
        <v>28.09</v>
      </c>
      <c r="I42" s="4">
        <v>30</v>
      </c>
      <c r="J42" s="6">
        <f t="shared" si="0"/>
        <v>1491.579</v>
      </c>
      <c r="K42" s="7">
        <v>33.33</v>
      </c>
      <c r="L42" s="6">
        <f t="shared" si="1"/>
        <v>1524.909</v>
      </c>
      <c r="M42" s="8">
        <v>15832802029</v>
      </c>
    </row>
    <row r="43" customHeight="1" spans="1:13">
      <c r="A43" s="4">
        <v>41</v>
      </c>
      <c r="B43" s="4" t="s">
        <v>173</v>
      </c>
      <c r="C43" s="4" t="s">
        <v>174</v>
      </c>
      <c r="D43" s="4">
        <v>419</v>
      </c>
      <c r="E43" s="4" t="s">
        <v>21</v>
      </c>
      <c r="F43" s="9" t="s">
        <v>175</v>
      </c>
      <c r="G43" s="4" t="s">
        <v>157</v>
      </c>
      <c r="H43" s="7">
        <v>28.02</v>
      </c>
      <c r="I43" s="4">
        <v>30</v>
      </c>
      <c r="J43" s="6">
        <f t="shared" si="0"/>
        <v>1487.862</v>
      </c>
      <c r="K43" s="7">
        <v>33.33</v>
      </c>
      <c r="L43" s="6">
        <f t="shared" si="1"/>
        <v>1521.192</v>
      </c>
      <c r="M43" s="8">
        <v>13110068076</v>
      </c>
    </row>
    <row r="44" customHeight="1" spans="1:13">
      <c r="A44" s="4">
        <v>42</v>
      </c>
      <c r="B44" s="4" t="s">
        <v>176</v>
      </c>
      <c r="C44" s="4" t="s">
        <v>177</v>
      </c>
      <c r="D44" s="4">
        <v>420</v>
      </c>
      <c r="E44" s="4" t="s">
        <v>16</v>
      </c>
      <c r="F44" s="34" t="s">
        <v>178</v>
      </c>
      <c r="G44" s="4" t="s">
        <v>179</v>
      </c>
      <c r="H44" s="7">
        <v>27.84</v>
      </c>
      <c r="I44" s="4">
        <v>30</v>
      </c>
      <c r="J44" s="6">
        <f t="shared" si="0"/>
        <v>1478.304</v>
      </c>
      <c r="K44" s="7">
        <v>33.33</v>
      </c>
      <c r="L44" s="6">
        <f t="shared" si="1"/>
        <v>1511.634</v>
      </c>
      <c r="M44" s="8">
        <v>15933277077</v>
      </c>
    </row>
    <row r="45" customHeight="1" spans="1:13">
      <c r="A45" s="4">
        <v>43</v>
      </c>
      <c r="B45" s="4" t="s">
        <v>180</v>
      </c>
      <c r="C45" s="4" t="s">
        <v>181</v>
      </c>
      <c r="D45" s="4">
        <v>421</v>
      </c>
      <c r="E45" s="4" t="s">
        <v>16</v>
      </c>
      <c r="F45" s="9" t="s">
        <v>182</v>
      </c>
      <c r="G45" s="4" t="s">
        <v>183</v>
      </c>
      <c r="H45" s="7">
        <v>28.09</v>
      </c>
      <c r="I45" s="4">
        <v>30</v>
      </c>
      <c r="J45" s="6">
        <f t="shared" si="0"/>
        <v>1491.579</v>
      </c>
      <c r="K45" s="7">
        <v>33.33</v>
      </c>
      <c r="L45" s="6">
        <f t="shared" si="1"/>
        <v>1524.909</v>
      </c>
      <c r="M45" s="8">
        <v>18231793134</v>
      </c>
    </row>
    <row r="46" customHeight="1" spans="1:13">
      <c r="A46" s="4">
        <v>44</v>
      </c>
      <c r="B46" s="4" t="s">
        <v>184</v>
      </c>
      <c r="C46" s="4" t="s">
        <v>185</v>
      </c>
      <c r="D46" s="4">
        <v>422</v>
      </c>
      <c r="E46" s="4" t="s">
        <v>16</v>
      </c>
      <c r="F46" s="34" t="s">
        <v>186</v>
      </c>
      <c r="G46" s="4" t="s">
        <v>187</v>
      </c>
      <c r="H46" s="7">
        <v>28.02</v>
      </c>
      <c r="I46" s="4">
        <v>30</v>
      </c>
      <c r="J46" s="6">
        <f t="shared" si="0"/>
        <v>1487.862</v>
      </c>
      <c r="K46" s="7">
        <v>33.33</v>
      </c>
      <c r="L46" s="6">
        <f t="shared" si="1"/>
        <v>1521.192</v>
      </c>
      <c r="M46" s="8">
        <v>15030768047</v>
      </c>
    </row>
    <row r="47" customHeight="1" spans="1:13">
      <c r="A47" s="4" t="s">
        <v>188</v>
      </c>
      <c r="B47" s="23"/>
      <c r="C47" s="4"/>
      <c r="D47" s="4"/>
      <c r="E47" s="4"/>
      <c r="F47" s="9"/>
      <c r="G47" s="4"/>
      <c r="H47" s="18">
        <f t="shared" ref="H47:L47" si="2">SUM(H3:H46)</f>
        <v>1452.15</v>
      </c>
      <c r="I47" s="24">
        <f t="shared" si="2"/>
        <v>1315</v>
      </c>
      <c r="J47" s="6">
        <f t="shared" si="2"/>
        <v>76865.967</v>
      </c>
      <c r="K47" s="7">
        <f t="shared" si="2"/>
        <v>1460.965</v>
      </c>
      <c r="L47" s="6">
        <f t="shared" si="2"/>
        <v>78326.932</v>
      </c>
      <c r="M47" s="4"/>
    </row>
    <row r="48" customHeight="1" spans="1:13">
      <c r="A48" s="25" t="s">
        <v>189</v>
      </c>
      <c r="B48" s="23"/>
      <c r="C48" s="4" t="s">
        <v>190</v>
      </c>
      <c r="D48" s="4"/>
      <c r="E48" s="4"/>
      <c r="F48" s="9"/>
      <c r="G48" s="4"/>
      <c r="H48" s="18"/>
      <c r="I48" s="24"/>
      <c r="J48" s="6"/>
      <c r="K48" s="4"/>
      <c r="L48" s="6"/>
      <c r="M48" s="4"/>
    </row>
    <row r="49" customHeight="1" spans="1:13">
      <c r="A49" s="25" t="s">
        <v>191</v>
      </c>
      <c r="B49" s="26"/>
      <c r="C49" s="27" t="s">
        <v>192</v>
      </c>
      <c r="D49" s="28"/>
      <c r="E49" s="29"/>
      <c r="F49" s="30"/>
      <c r="G49" s="29"/>
      <c r="H49" s="31"/>
      <c r="I49" s="32"/>
      <c r="J49" s="33"/>
      <c r="K49" s="29"/>
      <c r="L49" s="33"/>
      <c r="M49" s="4"/>
    </row>
    <row r="50" customHeight="1" spans="1:13">
      <c r="A50" s="25" t="s">
        <v>193</v>
      </c>
      <c r="B50" s="4" t="s">
        <v>194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mergeCells count="2">
    <mergeCell ref="A1:M1"/>
    <mergeCell ref="B50:M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追梦女人，谢17778872315</cp:lastModifiedBy>
  <dcterms:created xsi:type="dcterms:W3CDTF">2025-12-15T03:44:18Z</dcterms:created>
  <dcterms:modified xsi:type="dcterms:W3CDTF">2025-12-15T03:45:23Z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DEE79C0943214BE6B32BCD3A3BC49FE3_11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