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<sst xmlns="http://schemas.openxmlformats.org/spreadsheetml/2006/main" count="239" uniqueCount="217">
  <si>
    <t>硕鸿智慧孵化基地3月份享受补贴人员花名册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</si>
  <si>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</si>
  <si>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</si>
  <si>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</si>
  <si>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</si>
  <si>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</si>
  <si>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</si>
  <si>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</si>
  <si>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</si>
  <si>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</si>
  <si>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</si>
  <si>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</si>
  <si>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</si>
  <si>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</si>
  <si>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</si>
  <si>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王海宇</t>
  </si>
  <si>
    <t>沧县锋芒商贸中心</t>
  </si>
  <si>
    <t>男</t>
  </si>
  <si>
    <t>130921198901290815</t>
  </si>
  <si>
    <t>2023.9.18--2023.10.7</t>
  </si>
  <si>
    <t>庞倩倩</t>
  </si>
  <si>
    <t>沧州农神科技有限公司</t>
  </si>
  <si>
    <t>130921199302161223</t>
  </si>
  <si>
    <t>2023.5.12--2023.5.29</t>
  </si>
  <si>
    <t>魏丛江</t>
  </si>
  <si>
    <t>沧县百思特建筑器材租赁中心</t>
  </si>
  <si>
    <t>130929198005071412</t>
  </si>
  <si>
    <t>2022.7.1--2025.6.21</t>
  </si>
  <si>
    <t>兰秀莹</t>
  </si>
  <si>
    <t>沧县大墅设计工作室</t>
  </si>
  <si>
    <t>130903199902111825</t>
  </si>
  <si>
    <t>2022.9.16-2025.9.7</t>
  </si>
  <si>
    <t>张建堂</t>
  </si>
  <si>
    <t>河北渤融供应链管理有限公司</t>
  </si>
  <si>
    <t>130921199111305634</t>
  </si>
  <si>
    <t>2021.11.16--2024.11.10</t>
  </si>
  <si>
    <t>霍文香</t>
  </si>
  <si>
    <t>河北辰健体育设施工程有限公司</t>
  </si>
  <si>
    <t>132928198009192727</t>
  </si>
  <si>
    <t>2023.11.20--2023.12.5</t>
  </si>
  <si>
    <t>李鹏飞</t>
  </si>
  <si>
    <t>沧县鹏万五金销售中心</t>
  </si>
  <si>
    <t>130930199712152115</t>
  </si>
  <si>
    <t>2022.4.25--2025.3.27</t>
  </si>
  <si>
    <t>王俊青</t>
  </si>
  <si>
    <t>沧州欧科家用电器销售经营部</t>
  </si>
  <si>
    <t>130921198004200218</t>
  </si>
  <si>
    <t>2023.4.19--2023.4.21</t>
  </si>
  <si>
    <t>王增</t>
  </si>
  <si>
    <t>沧县沧邦运输服务站</t>
  </si>
  <si>
    <t>130902198208101837</t>
  </si>
  <si>
    <t>2023.3.21--2023.3.24</t>
  </si>
  <si>
    <t>董振锋</t>
  </si>
  <si>
    <t>沧州烁腾企业管理咨询有限公司</t>
  </si>
  <si>
    <t>130921197809080618</t>
  </si>
  <si>
    <t>2021.11.24--2024.11.17</t>
  </si>
  <si>
    <t>刘梦柔</t>
  </si>
  <si>
    <t>沧县达夫商贸中心</t>
  </si>
  <si>
    <t>130921199506012027</t>
  </si>
  <si>
    <t>2022.7.6--2025-6.26</t>
  </si>
  <si>
    <t>常梦晴</t>
  </si>
  <si>
    <t>沧县青梵服饰商行</t>
  </si>
  <si>
    <t>女</t>
  </si>
  <si>
    <t>130924199503124225</t>
  </si>
  <si>
    <t>2023.3.20--2023.3.24</t>
  </si>
  <si>
    <t>梁秀萍</t>
  </si>
  <si>
    <t>沧县康途化妆品销售处</t>
  </si>
  <si>
    <t>231025197910094628</t>
  </si>
  <si>
    <t>2022.4.14--2025.3.27</t>
  </si>
  <si>
    <t>杨文德</t>
  </si>
  <si>
    <t>沧州环正企业管理咨询有限公司</t>
  </si>
  <si>
    <t>130921199511092818</t>
  </si>
  <si>
    <t>2023.3.6--2023.3.29</t>
  </si>
  <si>
    <t>袁胜男</t>
  </si>
  <si>
    <t>沧县一路行汽车销售中心</t>
  </si>
  <si>
    <t>130925198702026822</t>
  </si>
  <si>
    <t>2021.11.15--2024.10.31</t>
  </si>
  <si>
    <t>李旺</t>
  </si>
  <si>
    <t>沧县二旺商贸店</t>
  </si>
  <si>
    <t>130921198801172000</t>
  </si>
  <si>
    <t>2023.11.10--2023.12.1</t>
  </si>
  <si>
    <t>孙志达</t>
  </si>
  <si>
    <t>沧州大雁网络科技有限公司</t>
  </si>
  <si>
    <t>130927199610191211</t>
  </si>
  <si>
    <t>2023.2.17--2023.2.21</t>
  </si>
  <si>
    <t>张伟</t>
  </si>
  <si>
    <t>沧县星伟太阳能设备中心</t>
  </si>
  <si>
    <t>130921198706290019</t>
  </si>
  <si>
    <t>2022.10.21--2025.10.9</t>
  </si>
  <si>
    <t>张静</t>
  </si>
  <si>
    <t>沧县宜乐佳百货批发中心</t>
  </si>
  <si>
    <t>130921197804050268</t>
  </si>
  <si>
    <t>2022.6.17-2025.6.6</t>
  </si>
  <si>
    <t>何洋</t>
  </si>
  <si>
    <t>沧县卓业商贸中心</t>
  </si>
  <si>
    <t>130927200305091527</t>
  </si>
  <si>
    <t>2023.9.18--2023.9.27</t>
  </si>
  <si>
    <t>刘菲</t>
  </si>
  <si>
    <t>沧县学武汽车销售中心</t>
  </si>
  <si>
    <t>130921199007030829</t>
  </si>
  <si>
    <t>2021.11.11--2024.10.31</t>
  </si>
  <si>
    <t>刘哲</t>
  </si>
  <si>
    <t>沧州优驿站国际旅行社有限公司沧县分公司</t>
  </si>
  <si>
    <t>130921198903100069</t>
  </si>
  <si>
    <t>2023.3.27--2023.4.27</t>
  </si>
  <si>
    <t>李娟娟</t>
  </si>
  <si>
    <t>沧县聚进文化传媒中心</t>
  </si>
  <si>
    <t>13098419821017364X</t>
  </si>
  <si>
    <t>2023.3.1--2023.3.15</t>
  </si>
  <si>
    <t>曾伟</t>
  </si>
  <si>
    <t>沧县百聚文化传媒工作室</t>
  </si>
  <si>
    <t>130921198411052240</t>
  </si>
  <si>
    <t>2023.4.10--2023.4.20</t>
  </si>
  <si>
    <t>吴孟刚</t>
  </si>
  <si>
    <t>沧县鸿思网络技术服务中心</t>
  </si>
  <si>
    <t>132931197501250312</t>
  </si>
  <si>
    <t>2023.4.26--2023.5.9</t>
  </si>
  <si>
    <t>韩艳艳</t>
  </si>
  <si>
    <t>沧县沧艺文化传媒中心</t>
  </si>
  <si>
    <t>13090419808241823</t>
  </si>
  <si>
    <t>2023.6.19--2023.6.26</t>
  </si>
  <si>
    <t>伊景林</t>
  </si>
  <si>
    <t>沧州集宸商贸有限公司</t>
  </si>
  <si>
    <t>130921197007253011</t>
  </si>
  <si>
    <t>2022.1.7--2024.12.29</t>
  </si>
  <si>
    <t>千来恒</t>
  </si>
  <si>
    <t>沧县宏思塑料制品厂</t>
  </si>
  <si>
    <t>130921198809104899</t>
  </si>
  <si>
    <t>2023.5.13--2023.5.18</t>
  </si>
  <si>
    <t>高旭</t>
  </si>
  <si>
    <t>河北竞赛智能科技有限公司</t>
  </si>
  <si>
    <t>130902199410210310</t>
  </si>
  <si>
    <t>2023.4.11--2023.4.18</t>
  </si>
  <si>
    <t>王喜恒</t>
  </si>
  <si>
    <t>沧州静祥装饰工程有限公司</t>
  </si>
  <si>
    <t>130984198210255717</t>
  </si>
  <si>
    <t>2023.11.20--2023.12.13</t>
  </si>
  <si>
    <t>林喆</t>
  </si>
  <si>
    <t>沧州晨喆文化传媒有限公司</t>
  </si>
  <si>
    <t>130921200107090218</t>
  </si>
  <si>
    <t>2022.7.27--2025.7.16</t>
  </si>
  <si>
    <t>杨金宝</t>
  </si>
  <si>
    <t>沧县博讯信息技术咨询中心</t>
  </si>
  <si>
    <t>130921199103271016</t>
  </si>
  <si>
    <t>2021.11.16--2024.10.31</t>
  </si>
  <si>
    <t>刘会杰</t>
  </si>
  <si>
    <t>沧县铭钏机动车维修服务店</t>
  </si>
  <si>
    <t>230230199009081728</t>
  </si>
  <si>
    <t>2021.11.15--2024.11.4</t>
  </si>
  <si>
    <t>蔡嘉怡</t>
  </si>
  <si>
    <t>沧州聚嘉电子商务有限公司</t>
  </si>
  <si>
    <t>130921199007081036</t>
  </si>
  <si>
    <t>2023.5.22--2023.6.16</t>
  </si>
  <si>
    <t>高俊俊</t>
  </si>
  <si>
    <t>沧县万弘塑料纸袋经营部</t>
  </si>
  <si>
    <t>130928199604241725</t>
  </si>
  <si>
    <t>2023.12.13--2023.12.14</t>
  </si>
  <si>
    <t>何洪达</t>
  </si>
  <si>
    <t>沧州惊喜汽车贸易有限公司</t>
  </si>
  <si>
    <t>130921199110155232</t>
  </si>
  <si>
    <t>庞维甲</t>
  </si>
  <si>
    <t>沧县铭扬室内外装潢设计中心</t>
  </si>
  <si>
    <t>130921199001161211</t>
  </si>
  <si>
    <t>2023.2.27--2023.3.2</t>
  </si>
  <si>
    <t>曹婧</t>
  </si>
  <si>
    <t>沧州雨沃化工有限公司</t>
  </si>
  <si>
    <t>130902199503273628</t>
  </si>
  <si>
    <t>李柯薇</t>
  </si>
  <si>
    <t>沧县智蛙网络技术服务中心</t>
  </si>
  <si>
    <t>130930198703232143</t>
  </si>
  <si>
    <t>2023.5.24--2023.6.7</t>
  </si>
  <si>
    <t>张兵兵</t>
  </si>
  <si>
    <t>沧县日晟设计装饰工作室</t>
  </si>
  <si>
    <t>130921199912151022</t>
  </si>
  <si>
    <t>2023.12.13--2023.12.18</t>
  </si>
  <si>
    <t>耿铭君</t>
  </si>
  <si>
    <t>沧县青蓝设计装饰工作室</t>
  </si>
  <si>
    <t>130921199408020031</t>
  </si>
  <si>
    <t>贾新月</t>
  </si>
  <si>
    <t>沧州熠辉文化传媒有限责任公司</t>
  </si>
  <si>
    <t>130921199704050227</t>
  </si>
  <si>
    <t>2022.7.22--2025-7.7</t>
  </si>
  <si>
    <t>李娜娜</t>
  </si>
  <si>
    <t>沧州摩腾金属制品有限公司</t>
  </si>
  <si>
    <t>130927198408023324</t>
  </si>
  <si>
    <t>张春雪</t>
  </si>
  <si>
    <t>沧州衍界文化传媒有限公司</t>
  </si>
  <si>
    <t>130922199402181228</t>
  </si>
  <si>
    <t>2023.12.13--2023.12.19</t>
  </si>
  <si>
    <t>尹俊松</t>
  </si>
  <si>
    <t>沧县三书六礼婚姻服务中心</t>
  </si>
  <si>
    <t>130921196712193611</t>
  </si>
  <si>
    <t>2022.9.20--2025.9.14</t>
  </si>
  <si>
    <t>贾纯金</t>
  </si>
  <si>
    <t>沧县熠辉网络科技服务中心</t>
  </si>
  <si>
    <t>130921197311280452</t>
  </si>
  <si>
    <t>2022.10.25--2025.10.17</t>
  </si>
  <si>
    <t>高国皓</t>
  </si>
  <si>
    <t>沧州惠旭环保科技有限公司</t>
  </si>
  <si>
    <t>130921199710023217</t>
  </si>
  <si>
    <t>2022.4.8--2025.3.6</t>
  </si>
  <si>
    <t>李宁</t>
  </si>
  <si>
    <t>沧州博阳信息技术咨询有限公司</t>
  </si>
  <si>
    <t>13092719870105017X</t>
  </si>
  <si>
    <t>徐猛</t>
  </si>
  <si>
    <t>沧州驰航机械设备有限公司</t>
  </si>
  <si>
    <t>130903198910141819</t>
  </si>
  <si>
    <t>2021.11.12--2024.10.31</t>
  </si>
  <si>
    <t>吕广增</t>
  </si>
  <si>
    <t>沧县知点文化传媒中心</t>
  </si>
  <si>
    <t>13092119820729201X</t>
  </si>
  <si>
    <t>2022.10.24--2025.9.27</t>
  </si>
  <si>
    <t>张莹莹</t>
  </si>
  <si>
    <t>沧县财苑会计服务中心</t>
  </si>
  <si>
    <t>130921198805172026</t>
  </si>
  <si>
    <t>2022.1.25--2024.12.31</t>
  </si>
  <si>
    <t>共计金额：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</si>
</sst>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topLeftCell="A26" workbookViewId="0">
      <selection activeCell="M60" sqref="M60"/>
    </sheetView>
  </sheetViews>
  <sheetFormatPr defaultColWidth="9" defaultRowHeight="13.5"/>
  <cols>
    <col min="3" max="3" width="27.75" customWidth="1"/>
    <col min="6" max="6" width="22.75" customWidth="1"/>
    <col min="7" max="7" width="25.875" customWidth="1"/>
    <col min="9" max="9" width="7.375" customWidth="1"/>
    <col min="10" max="10" width="9.375"/>
    <col min="11" max="11" width="10.375"/>
    <col min="13" max="13" width="16.875" customWidth="1"/>
  </cols>
  <sheetData>
    <row r="1" ht="31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 t="s">
        <v>12</v>
      </c>
    </row>
    <row r="3" ht="18.75" spans="1:13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13</v>
      </c>
      <c r="L3" s="3" t="s">
        <v>14</v>
      </c>
      <c r="M3" s="3"/>
    </row>
    <row r="4" ht="14.25" spans="1:13">
      <c r="A4" s="4">
        <v>1</v>
      </c>
      <c r="B4" s="4" t="s">
        <v>15</v>
      </c>
      <c r="C4" s="4" t="s">
        <v>16</v>
      </c>
      <c r="D4" s="4">
        <v>203</v>
      </c>
      <c r="E4" s="4" t="s">
        <v>17</v>
      </c>
      <c r="F4" s="4" t="s">
        <v>18</v>
      </c>
      <c r="G4" s="4" t="s">
        <v>19</v>
      </c>
      <c r="H4" s="4">
        <v>53.31</v>
      </c>
      <c r="I4" s="6">
        <v>31</v>
      </c>
      <c r="J4" s="6">
        <v>2925.1</v>
      </c>
      <c r="K4" s="6">
        <v>16.6</v>
      </c>
      <c r="L4" s="6">
        <v>16.7</v>
      </c>
      <c r="M4" s="4">
        <v>15031737888</v>
      </c>
    </row>
    <row r="5" ht="14.25" spans="1:13">
      <c r="A5" s="4">
        <v>2</v>
      </c>
      <c r="B5" s="4" t="s">
        <v>20</v>
      </c>
      <c r="C5" s="4" t="s">
        <v>21</v>
      </c>
      <c r="D5" s="5">
        <v>204</v>
      </c>
      <c r="E5" s="4" t="s">
        <v>17</v>
      </c>
      <c r="F5" s="4" t="s">
        <v>22</v>
      </c>
      <c r="G5" s="4" t="s">
        <v>23</v>
      </c>
      <c r="H5" s="4">
        <v>53.7</v>
      </c>
      <c r="I5" s="6">
        <v>31</v>
      </c>
      <c r="J5" s="6">
        <v>2946.5</v>
      </c>
      <c r="K5" s="6">
        <v>16.6</v>
      </c>
      <c r="L5" s="6">
        <v>16.7</v>
      </c>
      <c r="M5" s="4">
        <v>18232771362</v>
      </c>
    </row>
    <row r="6" ht="14.25" spans="1:13">
      <c r="A6" s="4">
        <v>3</v>
      </c>
      <c r="B6" s="4" t="s">
        <v>24</v>
      </c>
      <c r="C6" s="4" t="s">
        <v>25</v>
      </c>
      <c r="D6" s="5">
        <v>205</v>
      </c>
      <c r="E6" s="4" t="str">
        <f t="shared" ref="E6:E10" si="0">IF(OR(LEN(F6)=15,LEN(F6)=18),IF(MOD(MID(F6,15,3)*1,2),"男","女"),#N/A)</f>
        <v>男</v>
      </c>
      <c r="F6" s="9" t="s">
        <v>26</v>
      </c>
      <c r="G6" s="4" t="s">
        <v>27</v>
      </c>
      <c r="H6" s="4">
        <v>53.83</v>
      </c>
      <c r="I6" s="6">
        <v>31</v>
      </c>
      <c r="J6" s="6">
        <v>2953.7</v>
      </c>
      <c r="K6" s="6">
        <v>16.6</v>
      </c>
      <c r="L6" s="6">
        <v>16.7</v>
      </c>
      <c r="M6" s="4">
        <v>13703177277</v>
      </c>
    </row>
    <row r="7" ht="14.25" spans="1:13">
      <c r="A7" s="4">
        <v>4</v>
      </c>
      <c r="B7" s="4" t="s">
        <v>28</v>
      </c>
      <c r="C7" s="4" t="s">
        <v>29</v>
      </c>
      <c r="D7" s="4">
        <v>206</v>
      </c>
      <c r="E7" s="4" t="str">
        <f t="shared" si="0"/>
        <v>女</v>
      </c>
      <c r="F7" s="9" t="s">
        <v>30</v>
      </c>
      <c r="G7" s="4" t="s">
        <v>31</v>
      </c>
      <c r="H7" s="4">
        <v>53.95</v>
      </c>
      <c r="I7" s="6">
        <v>31</v>
      </c>
      <c r="J7" s="6">
        <v>2960.2</v>
      </c>
      <c r="K7" s="6">
        <v>16.6</v>
      </c>
      <c r="L7" s="6">
        <v>16.7</v>
      </c>
      <c r="M7" s="4">
        <v>18233774477</v>
      </c>
    </row>
    <row r="8" ht="14.25" spans="1:13">
      <c r="A8" s="4">
        <v>5</v>
      </c>
      <c r="B8" s="4" t="s">
        <v>32</v>
      </c>
      <c r="C8" s="4" t="s">
        <v>33</v>
      </c>
      <c r="D8" s="4">
        <v>207</v>
      </c>
      <c r="E8" s="4" t="str">
        <f t="shared" si="0"/>
        <v>男</v>
      </c>
      <c r="F8" s="9" t="s">
        <v>34</v>
      </c>
      <c r="G8" s="4" t="s">
        <v>35</v>
      </c>
      <c r="H8" s="4">
        <v>53.31</v>
      </c>
      <c r="I8" s="6">
        <v>31</v>
      </c>
      <c r="J8" s="6">
        <v>2925.1</v>
      </c>
      <c r="K8" s="6">
        <v>16.6</v>
      </c>
      <c r="L8" s="6">
        <v>16.7</v>
      </c>
      <c r="M8" s="4">
        <v>15226755455</v>
      </c>
    </row>
    <row r="9" ht="14.25" spans="1:13">
      <c r="A9" s="4">
        <v>6</v>
      </c>
      <c r="B9" s="6" t="s">
        <v>36</v>
      </c>
      <c r="C9" s="6" t="s">
        <v>37</v>
      </c>
      <c r="D9" s="4">
        <v>208</v>
      </c>
      <c r="E9" s="4" t="str">
        <f t="shared" si="0"/>
        <v>女</v>
      </c>
      <c r="F9" s="10" t="s">
        <v>38</v>
      </c>
      <c r="G9" s="6" t="s">
        <v>39</v>
      </c>
      <c r="H9" s="4">
        <v>52.92</v>
      </c>
      <c r="I9" s="6">
        <v>31</v>
      </c>
      <c r="J9" s="6">
        <v>2903.7</v>
      </c>
      <c r="K9" s="6">
        <v>16.6</v>
      </c>
      <c r="L9" s="6">
        <v>16.7</v>
      </c>
      <c r="M9" s="6">
        <v>18701107209</v>
      </c>
    </row>
    <row r="10" ht="14.25" spans="1:13">
      <c r="A10" s="4">
        <v>7</v>
      </c>
      <c r="B10" s="4" t="s">
        <v>40</v>
      </c>
      <c r="C10" s="4" t="s">
        <v>41</v>
      </c>
      <c r="D10" s="4">
        <v>209</v>
      </c>
      <c r="E10" s="4" t="str">
        <f t="shared" si="0"/>
        <v>男</v>
      </c>
      <c r="F10" s="9" t="s">
        <v>42</v>
      </c>
      <c r="G10" s="4" t="s">
        <v>43</v>
      </c>
      <c r="H10" s="4">
        <v>52.92</v>
      </c>
      <c r="I10" s="6">
        <v>31</v>
      </c>
      <c r="J10" s="6">
        <v>2903.7</v>
      </c>
      <c r="K10" s="6">
        <v>16.6</v>
      </c>
      <c r="L10" s="6">
        <v>16.7</v>
      </c>
      <c r="M10" s="4">
        <v>18303256999</v>
      </c>
    </row>
    <row r="11" ht="14.25" spans="1:13">
      <c r="A11" s="4">
        <v>8</v>
      </c>
      <c r="B11" s="4" t="s">
        <v>44</v>
      </c>
      <c r="C11" s="4" t="s">
        <v>45</v>
      </c>
      <c r="D11" s="4">
        <v>210</v>
      </c>
      <c r="E11" s="4" t="s">
        <v>17</v>
      </c>
      <c r="F11" s="4" t="s">
        <v>46</v>
      </c>
      <c r="G11" s="4" t="s">
        <v>47</v>
      </c>
      <c r="H11" s="4">
        <v>53.83</v>
      </c>
      <c r="I11" s="6">
        <v>31</v>
      </c>
      <c r="J11" s="6">
        <v>2953.7</v>
      </c>
      <c r="K11" s="6">
        <v>16.6</v>
      </c>
      <c r="L11" s="6">
        <v>16.7</v>
      </c>
      <c r="M11" s="4">
        <v>18034172273</v>
      </c>
    </row>
    <row r="12" ht="14.25" spans="1:13">
      <c r="A12" s="4">
        <v>9</v>
      </c>
      <c r="B12" s="4" t="s">
        <v>48</v>
      </c>
      <c r="C12" s="4" t="s">
        <v>49</v>
      </c>
      <c r="D12" s="4">
        <v>211</v>
      </c>
      <c r="E12" s="4" t="s">
        <v>17</v>
      </c>
      <c r="F12" s="4" t="s">
        <v>50</v>
      </c>
      <c r="G12" s="4" t="s">
        <v>51</v>
      </c>
      <c r="H12" s="4">
        <v>53.11</v>
      </c>
      <c r="I12" s="6">
        <v>31</v>
      </c>
      <c r="J12" s="6">
        <v>2914.1</v>
      </c>
      <c r="K12" s="6">
        <v>16.6</v>
      </c>
      <c r="L12" s="6">
        <v>16.7</v>
      </c>
      <c r="M12" s="4">
        <v>13810260363</v>
      </c>
    </row>
    <row r="13" ht="14.25" spans="1:13">
      <c r="A13" s="4">
        <v>10</v>
      </c>
      <c r="B13" s="4" t="s">
        <v>52</v>
      </c>
      <c r="C13" s="4" t="s">
        <v>53</v>
      </c>
      <c r="D13" s="5">
        <v>212</v>
      </c>
      <c r="E13" s="4" t="str">
        <f t="shared" ref="E13:E18" si="1">IF(OR(LEN(F13)=15,LEN(F13)=18),IF(MOD(MID(F13,15,3)*1,2),"男","女"),#N/A)</f>
        <v>男</v>
      </c>
      <c r="F13" s="9" t="s">
        <v>54</v>
      </c>
      <c r="G13" s="4" t="s">
        <v>55</v>
      </c>
      <c r="H13" s="4">
        <v>53.11</v>
      </c>
      <c r="I13" s="6">
        <v>31</v>
      </c>
      <c r="J13" s="6">
        <v>2914.1</v>
      </c>
      <c r="K13" s="6">
        <v>16.6</v>
      </c>
      <c r="L13" s="6">
        <v>16.7</v>
      </c>
      <c r="M13" s="4">
        <v>13582725568</v>
      </c>
    </row>
    <row r="14" ht="14.25" spans="1:13">
      <c r="A14" s="4">
        <v>11</v>
      </c>
      <c r="B14" s="4" t="s">
        <v>56</v>
      </c>
      <c r="C14" s="4" t="s">
        <v>57</v>
      </c>
      <c r="D14" s="4">
        <v>213</v>
      </c>
      <c r="E14" s="4" t="str">
        <f t="shared" si="1"/>
        <v>女</v>
      </c>
      <c r="F14" s="4" t="s">
        <v>58</v>
      </c>
      <c r="G14" s="4" t="s">
        <v>59</v>
      </c>
      <c r="H14" s="4">
        <v>53.11</v>
      </c>
      <c r="I14" s="6">
        <v>31</v>
      </c>
      <c r="J14" s="6">
        <v>2914.1</v>
      </c>
      <c r="K14" s="6">
        <v>16.6</v>
      </c>
      <c r="L14" s="6">
        <v>16.7</v>
      </c>
      <c r="M14" s="4">
        <v>13932781585</v>
      </c>
    </row>
    <row r="15" ht="14.25" spans="1:13">
      <c r="A15" s="4">
        <v>12</v>
      </c>
      <c r="B15" s="4" t="s">
        <v>60</v>
      </c>
      <c r="C15" s="4" t="s">
        <v>61</v>
      </c>
      <c r="D15" s="4">
        <v>215</v>
      </c>
      <c r="E15" s="4" t="s">
        <v>62</v>
      </c>
      <c r="F15" s="4" t="s">
        <v>63</v>
      </c>
      <c r="G15" s="4" t="s">
        <v>64</v>
      </c>
      <c r="H15" s="4">
        <v>51.9</v>
      </c>
      <c r="I15" s="6">
        <v>31</v>
      </c>
      <c r="J15" s="6">
        <v>2847.8</v>
      </c>
      <c r="K15" s="6">
        <v>16.6</v>
      </c>
      <c r="L15" s="6">
        <v>16.7</v>
      </c>
      <c r="M15" s="4">
        <v>15731758123</v>
      </c>
    </row>
    <row r="16" ht="14.25" spans="1:13">
      <c r="A16" s="4">
        <v>13</v>
      </c>
      <c r="B16" s="4" t="s">
        <v>65</v>
      </c>
      <c r="C16" s="4" t="s">
        <v>66</v>
      </c>
      <c r="D16" s="4">
        <v>301</v>
      </c>
      <c r="E16" s="4" t="str">
        <f t="shared" si="1"/>
        <v>女</v>
      </c>
      <c r="F16" s="4" t="s">
        <v>67</v>
      </c>
      <c r="G16" s="4" t="s">
        <v>68</v>
      </c>
      <c r="H16" s="4">
        <v>52.63</v>
      </c>
      <c r="I16" s="6">
        <v>31</v>
      </c>
      <c r="J16" s="6">
        <v>2887.8</v>
      </c>
      <c r="K16" s="6">
        <v>16.6</v>
      </c>
      <c r="L16" s="6">
        <v>16.7</v>
      </c>
      <c r="M16" s="4">
        <v>15732797657</v>
      </c>
    </row>
    <row r="17" ht="14.25" spans="1:13">
      <c r="A17" s="4">
        <v>14</v>
      </c>
      <c r="B17" s="4" t="s">
        <v>69</v>
      </c>
      <c r="C17" s="4" t="s">
        <v>70</v>
      </c>
      <c r="D17" s="4">
        <v>303</v>
      </c>
      <c r="E17" s="4" t="str">
        <f t="shared" si="1"/>
        <v>男</v>
      </c>
      <c r="F17" s="4" t="s">
        <v>71</v>
      </c>
      <c r="G17" s="4" t="s">
        <v>72</v>
      </c>
      <c r="H17" s="4">
        <v>52.63</v>
      </c>
      <c r="I17" s="6">
        <v>31</v>
      </c>
      <c r="J17" s="6">
        <v>2887.8</v>
      </c>
      <c r="K17" s="6">
        <v>16.6</v>
      </c>
      <c r="L17" s="6">
        <v>16.7</v>
      </c>
      <c r="M17" s="4">
        <v>18713614153</v>
      </c>
    </row>
    <row r="18" ht="14.25" spans="1:13">
      <c r="A18" s="4">
        <v>15</v>
      </c>
      <c r="B18" s="4" t="s">
        <v>73</v>
      </c>
      <c r="C18" s="4" t="s">
        <v>74</v>
      </c>
      <c r="D18" s="5">
        <v>304</v>
      </c>
      <c r="E18" s="4" t="str">
        <f t="shared" si="1"/>
        <v>女</v>
      </c>
      <c r="F18" s="9" t="s">
        <v>75</v>
      </c>
      <c r="G18" s="4" t="s">
        <v>76</v>
      </c>
      <c r="H18" s="4">
        <v>52.88</v>
      </c>
      <c r="I18" s="6">
        <v>31</v>
      </c>
      <c r="J18" s="6">
        <v>2901.5</v>
      </c>
      <c r="K18" s="6">
        <v>16.6</v>
      </c>
      <c r="L18" s="6">
        <v>16.7</v>
      </c>
      <c r="M18" s="4">
        <v>18233701510</v>
      </c>
    </row>
    <row r="19" ht="14.25" spans="1:13">
      <c r="A19" s="4">
        <v>16</v>
      </c>
      <c r="B19" s="6" t="s">
        <v>77</v>
      </c>
      <c r="C19" s="6" t="s">
        <v>78</v>
      </c>
      <c r="D19" s="5">
        <v>305</v>
      </c>
      <c r="E19" s="4" t="s">
        <v>17</v>
      </c>
      <c r="F19" s="10" t="s">
        <v>79</v>
      </c>
      <c r="G19" s="4" t="s">
        <v>80</v>
      </c>
      <c r="H19" s="6">
        <v>53.01</v>
      </c>
      <c r="I19" s="6">
        <v>31</v>
      </c>
      <c r="J19" s="6">
        <v>2908.7</v>
      </c>
      <c r="K19" s="6">
        <v>16.6</v>
      </c>
      <c r="L19" s="6">
        <v>16.7</v>
      </c>
      <c r="M19" s="6">
        <v>13323074787</v>
      </c>
    </row>
    <row r="20" ht="14.25" spans="1:13">
      <c r="A20" s="4">
        <v>17</v>
      </c>
      <c r="B20" s="4" t="s">
        <v>81</v>
      </c>
      <c r="C20" s="4" t="s">
        <v>82</v>
      </c>
      <c r="D20" s="4">
        <v>306</v>
      </c>
      <c r="E20" s="4" t="str">
        <f t="shared" ref="E20:E22" si="2">IF(OR(LEN(F20)=15,LEN(F20)=18),IF(MOD(MID(F20,15,3)*1,2),"男","女"),#N/A)</f>
        <v>男</v>
      </c>
      <c r="F20" s="4" t="s">
        <v>83</v>
      </c>
      <c r="G20" s="4" t="s">
        <v>84</v>
      </c>
      <c r="H20" s="4">
        <v>52.76</v>
      </c>
      <c r="I20" s="6">
        <v>31</v>
      </c>
      <c r="J20" s="6">
        <v>2894.9</v>
      </c>
      <c r="K20" s="6">
        <v>16.6</v>
      </c>
      <c r="L20" s="6">
        <v>16.7</v>
      </c>
      <c r="M20" s="4">
        <v>15303121069</v>
      </c>
    </row>
    <row r="21" ht="14.25" spans="1:13">
      <c r="A21" s="4">
        <v>18</v>
      </c>
      <c r="B21" s="4" t="s">
        <v>85</v>
      </c>
      <c r="C21" s="4" t="s">
        <v>86</v>
      </c>
      <c r="D21" s="4">
        <v>307</v>
      </c>
      <c r="E21" s="4" t="str">
        <f t="shared" si="2"/>
        <v>男</v>
      </c>
      <c r="F21" s="4" t="s">
        <v>87</v>
      </c>
      <c r="G21" s="4" t="s">
        <v>88</v>
      </c>
      <c r="H21" s="4">
        <v>53.64</v>
      </c>
      <c r="I21" s="6">
        <v>31</v>
      </c>
      <c r="J21" s="6">
        <v>2943.2</v>
      </c>
      <c r="K21" s="6">
        <v>16.6</v>
      </c>
      <c r="L21" s="6">
        <v>16.7</v>
      </c>
      <c r="M21" s="4">
        <v>15030735670</v>
      </c>
    </row>
    <row r="22" ht="14.25" spans="1:13">
      <c r="A22" s="4">
        <v>19</v>
      </c>
      <c r="B22" s="4" t="s">
        <v>89</v>
      </c>
      <c r="C22" s="4" t="s">
        <v>90</v>
      </c>
      <c r="D22" s="4">
        <v>309</v>
      </c>
      <c r="E22" s="4" t="str">
        <f t="shared" si="2"/>
        <v>女</v>
      </c>
      <c r="F22" s="4" t="s">
        <v>91</v>
      </c>
      <c r="G22" s="4" t="s">
        <v>92</v>
      </c>
      <c r="H22" s="4">
        <v>53.18</v>
      </c>
      <c r="I22" s="6">
        <v>31</v>
      </c>
      <c r="J22" s="6">
        <v>2918</v>
      </c>
      <c r="K22" s="6">
        <v>16.6</v>
      </c>
      <c r="L22" s="6">
        <v>16.7</v>
      </c>
      <c r="M22" s="4">
        <v>17778823996</v>
      </c>
    </row>
    <row r="23" ht="14.25" spans="1:13">
      <c r="A23" s="4">
        <v>20</v>
      </c>
      <c r="B23" s="4" t="s">
        <v>93</v>
      </c>
      <c r="C23" s="4" t="s">
        <v>94</v>
      </c>
      <c r="D23" s="4">
        <v>310</v>
      </c>
      <c r="E23" s="4" t="s">
        <v>62</v>
      </c>
      <c r="F23" s="4" t="s">
        <v>95</v>
      </c>
      <c r="G23" s="4" t="s">
        <v>96</v>
      </c>
      <c r="H23" s="4">
        <v>52.76</v>
      </c>
      <c r="I23" s="6">
        <v>31</v>
      </c>
      <c r="J23" s="6">
        <v>2894.9</v>
      </c>
      <c r="K23" s="6">
        <v>16.6</v>
      </c>
      <c r="L23" s="6">
        <v>16.7</v>
      </c>
      <c r="M23" s="4">
        <v>17778874498</v>
      </c>
    </row>
    <row r="24" ht="14.25" spans="1:13">
      <c r="A24" s="4">
        <v>21</v>
      </c>
      <c r="B24" s="4" t="s">
        <v>97</v>
      </c>
      <c r="C24" s="4" t="s">
        <v>98</v>
      </c>
      <c r="D24" s="4">
        <v>311</v>
      </c>
      <c r="E24" s="4" t="str">
        <f>IF(OR(LEN(F24)=15,LEN(F24)=18),IF(MOD(MID(F24,15,3)*1,2),"男","女"),#N/A)</f>
        <v>女</v>
      </c>
      <c r="F24" s="9" t="s">
        <v>99</v>
      </c>
      <c r="G24" s="4" t="s">
        <v>100</v>
      </c>
      <c r="H24" s="4">
        <v>51.86</v>
      </c>
      <c r="I24" s="6">
        <v>31</v>
      </c>
      <c r="J24" s="6">
        <v>2845.5</v>
      </c>
      <c r="K24" s="6">
        <v>16.6</v>
      </c>
      <c r="L24" s="6">
        <v>16.7</v>
      </c>
      <c r="M24" s="4">
        <v>15030775157</v>
      </c>
    </row>
    <row r="25" ht="14.25" spans="1:13">
      <c r="A25" s="4">
        <v>22</v>
      </c>
      <c r="B25" s="4" t="s">
        <v>101</v>
      </c>
      <c r="C25" s="4" t="s">
        <v>102</v>
      </c>
      <c r="D25" s="4">
        <v>312</v>
      </c>
      <c r="E25" s="4" t="s">
        <v>62</v>
      </c>
      <c r="F25" s="4" t="s">
        <v>103</v>
      </c>
      <c r="G25" s="4" t="s">
        <v>104</v>
      </c>
      <c r="H25" s="4">
        <v>52.56</v>
      </c>
      <c r="I25" s="6">
        <v>31</v>
      </c>
      <c r="J25" s="6">
        <v>2884</v>
      </c>
      <c r="K25" s="6">
        <v>16.6</v>
      </c>
      <c r="L25" s="6">
        <v>16.7</v>
      </c>
      <c r="M25" s="4">
        <v>15028659918</v>
      </c>
    </row>
    <row r="26" ht="14.25" spans="1:13">
      <c r="A26" s="4">
        <v>23</v>
      </c>
      <c r="B26" s="4" t="s">
        <v>105</v>
      </c>
      <c r="C26" s="4" t="s">
        <v>106</v>
      </c>
      <c r="D26" s="4">
        <v>313</v>
      </c>
      <c r="E26" s="4" t="s">
        <v>62</v>
      </c>
      <c r="F26" s="4" t="s">
        <v>107</v>
      </c>
      <c r="G26" s="4" t="s">
        <v>108</v>
      </c>
      <c r="H26" s="4">
        <v>52.52</v>
      </c>
      <c r="I26" s="6">
        <v>31</v>
      </c>
      <c r="J26" s="6">
        <v>2881.8</v>
      </c>
      <c r="K26" s="6">
        <v>16.6</v>
      </c>
      <c r="L26" s="6">
        <v>16.7</v>
      </c>
      <c r="M26" s="4">
        <v>13722775867</v>
      </c>
    </row>
    <row r="27" ht="14.25" spans="1:13">
      <c r="A27" s="4">
        <v>24</v>
      </c>
      <c r="B27" s="4" t="s">
        <v>109</v>
      </c>
      <c r="C27" s="4" t="s">
        <v>110</v>
      </c>
      <c r="D27" s="4">
        <v>314</v>
      </c>
      <c r="E27" s="4" t="s">
        <v>62</v>
      </c>
      <c r="F27" s="4" t="s">
        <v>111</v>
      </c>
      <c r="G27" s="4" t="s">
        <v>112</v>
      </c>
      <c r="H27" s="4">
        <v>52.43</v>
      </c>
      <c r="I27" s="6">
        <v>31</v>
      </c>
      <c r="J27" s="6">
        <v>2876.8</v>
      </c>
      <c r="K27" s="6">
        <v>16.6</v>
      </c>
      <c r="L27" s="6">
        <v>16.7</v>
      </c>
      <c r="M27" s="4">
        <v>13463726662</v>
      </c>
    </row>
    <row r="28" ht="14.25" spans="1:13">
      <c r="A28" s="4">
        <v>25</v>
      </c>
      <c r="B28" s="4" t="s">
        <v>113</v>
      </c>
      <c r="C28" s="4" t="s">
        <v>114</v>
      </c>
      <c r="D28" s="5">
        <v>315</v>
      </c>
      <c r="E28" s="4" t="s">
        <v>17</v>
      </c>
      <c r="F28" s="4" t="s">
        <v>115</v>
      </c>
      <c r="G28" s="4" t="s">
        <v>116</v>
      </c>
      <c r="H28" s="4">
        <v>52.65</v>
      </c>
      <c r="I28" s="6">
        <v>31</v>
      </c>
      <c r="J28" s="6">
        <v>2888.9</v>
      </c>
      <c r="K28" s="6">
        <v>16.6</v>
      </c>
      <c r="L28" s="6">
        <v>16.7</v>
      </c>
      <c r="M28" s="4">
        <v>13333076337</v>
      </c>
    </row>
    <row r="29" ht="14.25" spans="1:13">
      <c r="A29" s="4">
        <v>26</v>
      </c>
      <c r="B29" s="4" t="s">
        <v>117</v>
      </c>
      <c r="C29" s="4" t="s">
        <v>118</v>
      </c>
      <c r="D29" s="4">
        <v>316</v>
      </c>
      <c r="E29" s="4" t="s">
        <v>62</v>
      </c>
      <c r="F29" s="4" t="s">
        <v>119</v>
      </c>
      <c r="G29" s="4" t="s">
        <v>120</v>
      </c>
      <c r="H29" s="4">
        <v>52.05</v>
      </c>
      <c r="I29" s="6">
        <v>31</v>
      </c>
      <c r="J29" s="6">
        <v>2856</v>
      </c>
      <c r="K29" s="6">
        <v>16.6</v>
      </c>
      <c r="L29" s="6">
        <v>16.7</v>
      </c>
      <c r="M29" s="4">
        <v>13932727078</v>
      </c>
    </row>
    <row r="30" ht="14.25" spans="1:13">
      <c r="A30" s="4">
        <v>27</v>
      </c>
      <c r="B30" s="4" t="s">
        <v>121</v>
      </c>
      <c r="C30" s="4" t="s">
        <v>122</v>
      </c>
      <c r="D30" s="4">
        <v>331</v>
      </c>
      <c r="E30" s="4" t="str">
        <f t="shared" ref="E30:E36" si="3">IF(OR(LEN(F30)=15,LEN(F30)=18),IF(MOD(MID(F30,15,3)*1,2),"男","女"),#N/A)</f>
        <v>男</v>
      </c>
      <c r="F30" s="9" t="s">
        <v>123</v>
      </c>
      <c r="G30" s="4" t="s">
        <v>124</v>
      </c>
      <c r="H30" s="4">
        <v>53.7</v>
      </c>
      <c r="I30" s="6">
        <v>31</v>
      </c>
      <c r="J30" s="6">
        <v>2946.5</v>
      </c>
      <c r="K30" s="6">
        <v>16.6</v>
      </c>
      <c r="L30" s="6">
        <v>16.7</v>
      </c>
      <c r="M30" s="4">
        <v>13931799720</v>
      </c>
    </row>
    <row r="31" ht="14.25" spans="1:13">
      <c r="A31" s="4">
        <v>28</v>
      </c>
      <c r="B31" s="4" t="s">
        <v>125</v>
      </c>
      <c r="C31" s="4" t="s">
        <v>126</v>
      </c>
      <c r="D31" s="4">
        <v>332</v>
      </c>
      <c r="E31" s="4" t="s">
        <v>17</v>
      </c>
      <c r="F31" s="4" t="s">
        <v>127</v>
      </c>
      <c r="G31" s="4" t="s">
        <v>128</v>
      </c>
      <c r="H31" s="4">
        <v>53.21</v>
      </c>
      <c r="I31" s="6">
        <v>31</v>
      </c>
      <c r="J31" s="6">
        <v>2919.6</v>
      </c>
      <c r="K31" s="6">
        <v>16.6</v>
      </c>
      <c r="L31" s="6">
        <v>16.7</v>
      </c>
      <c r="M31" s="4">
        <v>18832774744</v>
      </c>
    </row>
    <row r="32" ht="14.25" spans="1:13">
      <c r="A32" s="4">
        <v>29</v>
      </c>
      <c r="B32" s="4" t="s">
        <v>129</v>
      </c>
      <c r="C32" s="4" t="s">
        <v>130</v>
      </c>
      <c r="D32" s="4">
        <v>402</v>
      </c>
      <c r="E32" s="4" t="s">
        <v>17</v>
      </c>
      <c r="F32" s="4" t="s">
        <v>131</v>
      </c>
      <c r="G32" s="4" t="s">
        <v>132</v>
      </c>
      <c r="H32" s="4">
        <v>53.41</v>
      </c>
      <c r="I32" s="6">
        <v>31</v>
      </c>
      <c r="J32" s="6">
        <v>2930.6</v>
      </c>
      <c r="K32" s="6">
        <v>16.6</v>
      </c>
      <c r="L32" s="6">
        <v>16.7</v>
      </c>
      <c r="M32" s="4">
        <v>15133795974</v>
      </c>
    </row>
    <row r="33" ht="14.25" spans="1:13">
      <c r="A33" s="4">
        <v>30</v>
      </c>
      <c r="B33" s="6" t="s">
        <v>133</v>
      </c>
      <c r="C33" s="6" t="s">
        <v>134</v>
      </c>
      <c r="D33" s="4">
        <v>403</v>
      </c>
      <c r="E33" s="4" t="str">
        <f t="shared" si="3"/>
        <v>男</v>
      </c>
      <c r="F33" s="10" t="s">
        <v>135</v>
      </c>
      <c r="G33" s="6" t="s">
        <v>136</v>
      </c>
      <c r="H33" s="4">
        <v>53.41</v>
      </c>
      <c r="I33" s="6">
        <v>31</v>
      </c>
      <c r="J33" s="6">
        <v>2930.6</v>
      </c>
      <c r="K33" s="6">
        <v>16.6</v>
      </c>
      <c r="L33" s="6">
        <v>16.7</v>
      </c>
      <c r="M33" s="6">
        <v>13483466305</v>
      </c>
    </row>
    <row r="34" ht="14.25" spans="1:13">
      <c r="A34" s="4">
        <v>31</v>
      </c>
      <c r="B34" s="4" t="s">
        <v>137</v>
      </c>
      <c r="C34" s="4" t="s">
        <v>138</v>
      </c>
      <c r="D34" s="4">
        <v>404</v>
      </c>
      <c r="E34" s="4" t="str">
        <f t="shared" si="3"/>
        <v>男</v>
      </c>
      <c r="F34" s="4" t="s">
        <v>139</v>
      </c>
      <c r="G34" s="4" t="s">
        <v>140</v>
      </c>
      <c r="H34" s="4">
        <v>53.41</v>
      </c>
      <c r="I34" s="6">
        <v>31</v>
      </c>
      <c r="J34" s="6">
        <v>2930.6</v>
      </c>
      <c r="K34" s="6">
        <v>16.6</v>
      </c>
      <c r="L34" s="6">
        <v>16.7</v>
      </c>
      <c r="M34" s="4">
        <v>18730798769</v>
      </c>
    </row>
    <row r="35" ht="14.25" spans="1:13">
      <c r="A35" s="4">
        <v>32</v>
      </c>
      <c r="B35" s="4" t="s">
        <v>141</v>
      </c>
      <c r="C35" s="4" t="s">
        <v>142</v>
      </c>
      <c r="D35" s="5">
        <v>405</v>
      </c>
      <c r="E35" s="4" t="str">
        <f t="shared" si="3"/>
        <v>男</v>
      </c>
      <c r="F35" s="9" t="s">
        <v>143</v>
      </c>
      <c r="G35" s="4" t="s">
        <v>144</v>
      </c>
      <c r="H35" s="4">
        <v>53.41</v>
      </c>
      <c r="I35" s="6">
        <v>31</v>
      </c>
      <c r="J35" s="6">
        <v>2930.6</v>
      </c>
      <c r="K35" s="6">
        <v>16.6</v>
      </c>
      <c r="L35" s="6">
        <v>16.7</v>
      </c>
      <c r="M35" s="4">
        <v>18730779238</v>
      </c>
    </row>
    <row r="36" ht="14.25" spans="1:13">
      <c r="A36" s="4">
        <v>33</v>
      </c>
      <c r="B36" s="4" t="s">
        <v>145</v>
      </c>
      <c r="C36" s="4" t="s">
        <v>146</v>
      </c>
      <c r="D36" s="4">
        <v>407</v>
      </c>
      <c r="E36" s="4" t="str">
        <f t="shared" si="3"/>
        <v>女</v>
      </c>
      <c r="F36" s="9" t="s">
        <v>147</v>
      </c>
      <c r="G36" s="4" t="s">
        <v>148</v>
      </c>
      <c r="H36" s="4">
        <v>53.41</v>
      </c>
      <c r="I36" s="6">
        <v>31</v>
      </c>
      <c r="J36" s="6">
        <v>2930.6</v>
      </c>
      <c r="K36" s="6">
        <v>16.6</v>
      </c>
      <c r="L36" s="6">
        <v>16.7</v>
      </c>
      <c r="M36" s="4">
        <v>18733768261</v>
      </c>
    </row>
    <row r="37" ht="14.25" spans="1:13">
      <c r="A37" s="4">
        <v>34</v>
      </c>
      <c r="B37" s="4" t="s">
        <v>149</v>
      </c>
      <c r="C37" s="4" t="s">
        <v>150</v>
      </c>
      <c r="D37" s="4">
        <v>408</v>
      </c>
      <c r="E37" s="4" t="s">
        <v>62</v>
      </c>
      <c r="F37" s="9" t="s">
        <v>151</v>
      </c>
      <c r="G37" s="4" t="s">
        <v>152</v>
      </c>
      <c r="H37" s="4">
        <v>53.44</v>
      </c>
      <c r="I37" s="6">
        <v>31</v>
      </c>
      <c r="J37" s="6">
        <v>2932.3</v>
      </c>
      <c r="K37" s="6">
        <v>16.6</v>
      </c>
      <c r="L37" s="6">
        <v>16.7</v>
      </c>
      <c r="M37" s="4">
        <v>17320713821</v>
      </c>
    </row>
    <row r="38" ht="14.25" spans="1:13">
      <c r="A38" s="4">
        <v>35</v>
      </c>
      <c r="B38" s="4" t="s">
        <v>153</v>
      </c>
      <c r="C38" s="4" t="s">
        <v>154</v>
      </c>
      <c r="D38" s="4">
        <v>409</v>
      </c>
      <c r="E38" s="4" t="s">
        <v>62</v>
      </c>
      <c r="F38" s="4" t="s">
        <v>155</v>
      </c>
      <c r="G38" s="4" t="s">
        <v>156</v>
      </c>
      <c r="H38" s="4">
        <v>53.18</v>
      </c>
      <c r="I38" s="6">
        <v>31</v>
      </c>
      <c r="J38" s="6">
        <v>2918</v>
      </c>
      <c r="K38" s="6">
        <v>16.6</v>
      </c>
      <c r="L38" s="6">
        <v>16.7</v>
      </c>
      <c r="M38" s="4">
        <v>13722478937</v>
      </c>
    </row>
    <row r="39" ht="14.25" spans="1:13">
      <c r="A39" s="4">
        <v>36</v>
      </c>
      <c r="B39" s="4" t="s">
        <v>157</v>
      </c>
      <c r="C39" s="4" t="s">
        <v>158</v>
      </c>
      <c r="D39" s="4">
        <v>410</v>
      </c>
      <c r="E39" s="4" t="str">
        <f t="shared" ref="E39:E42" si="4">IF(OR(LEN(F39)=15,LEN(F39)=18),IF(MOD(MID(F39,15,3)*1,2),"男","女"),#N/A)</f>
        <v>男</v>
      </c>
      <c r="F39" s="9" t="s">
        <v>159</v>
      </c>
      <c r="G39" s="4" t="s">
        <v>144</v>
      </c>
      <c r="H39" s="4">
        <v>53.05</v>
      </c>
      <c r="I39" s="6">
        <v>22</v>
      </c>
      <c r="J39" s="6">
        <v>2065.8</v>
      </c>
      <c r="K39" s="6">
        <v>11.8</v>
      </c>
      <c r="L39" s="6">
        <v>11.8</v>
      </c>
      <c r="M39" s="4">
        <v>15031426663</v>
      </c>
    </row>
    <row r="40" ht="14.25" spans="1:13">
      <c r="A40" s="4">
        <v>37</v>
      </c>
      <c r="B40" s="4" t="s">
        <v>160</v>
      </c>
      <c r="C40" s="4" t="s">
        <v>161</v>
      </c>
      <c r="D40" s="4">
        <v>411</v>
      </c>
      <c r="E40" s="4" t="str">
        <f t="shared" si="4"/>
        <v>男</v>
      </c>
      <c r="F40" s="9" t="s">
        <v>162</v>
      </c>
      <c r="G40" s="4" t="s">
        <v>163</v>
      </c>
      <c r="H40" s="4">
        <v>53.31</v>
      </c>
      <c r="I40" s="6">
        <v>31</v>
      </c>
      <c r="J40" s="6">
        <v>2925.1</v>
      </c>
      <c r="K40" s="6">
        <v>16.6</v>
      </c>
      <c r="L40" s="6">
        <v>16.7</v>
      </c>
      <c r="M40" s="4">
        <v>13831771523</v>
      </c>
    </row>
    <row r="41" ht="14.25" spans="1:13">
      <c r="A41" s="4">
        <v>38</v>
      </c>
      <c r="B41" s="4" t="s">
        <v>164</v>
      </c>
      <c r="C41" s="4" t="s">
        <v>165</v>
      </c>
      <c r="D41" s="4">
        <v>412</v>
      </c>
      <c r="E41" s="4" t="str">
        <f t="shared" si="4"/>
        <v>女</v>
      </c>
      <c r="F41" s="9" t="s">
        <v>166</v>
      </c>
      <c r="G41" s="4" t="s">
        <v>144</v>
      </c>
      <c r="H41" s="4">
        <v>53.05</v>
      </c>
      <c r="I41" s="6">
        <v>6</v>
      </c>
      <c r="J41" s="6">
        <v>563.4</v>
      </c>
      <c r="K41" s="6">
        <v>3.2</v>
      </c>
      <c r="L41" s="6">
        <v>3.2</v>
      </c>
      <c r="M41" s="4">
        <v>17703173332</v>
      </c>
    </row>
    <row r="42" ht="14.25" spans="1:13">
      <c r="A42" s="4">
        <v>39</v>
      </c>
      <c r="B42" s="4" t="s">
        <v>167</v>
      </c>
      <c r="C42" s="4" t="s">
        <v>168</v>
      </c>
      <c r="D42" s="4">
        <v>413</v>
      </c>
      <c r="E42" s="4" t="str">
        <f t="shared" si="4"/>
        <v>女</v>
      </c>
      <c r="F42" s="4" t="s">
        <v>169</v>
      </c>
      <c r="G42" s="4" t="s">
        <v>170</v>
      </c>
      <c r="H42" s="4">
        <v>53.18</v>
      </c>
      <c r="I42" s="6">
        <v>31</v>
      </c>
      <c r="J42" s="6">
        <v>2918</v>
      </c>
      <c r="K42" s="6">
        <v>16.6</v>
      </c>
      <c r="L42" s="6">
        <v>16.7</v>
      </c>
      <c r="M42" s="4">
        <v>17733737266</v>
      </c>
    </row>
    <row r="43" ht="14.25" spans="1:13">
      <c r="A43" s="4">
        <v>40</v>
      </c>
      <c r="B43" s="4" t="s">
        <v>171</v>
      </c>
      <c r="C43" s="4" t="s">
        <v>172</v>
      </c>
      <c r="D43" s="4">
        <v>414</v>
      </c>
      <c r="E43" s="4" t="s">
        <v>62</v>
      </c>
      <c r="F43" s="4" t="s">
        <v>173</v>
      </c>
      <c r="G43" s="4" t="s">
        <v>174</v>
      </c>
      <c r="H43" s="4">
        <v>53.7</v>
      </c>
      <c r="I43" s="6">
        <v>31</v>
      </c>
      <c r="J43" s="6">
        <v>2946.5</v>
      </c>
      <c r="K43" s="6">
        <v>16.6</v>
      </c>
      <c r="L43" s="6">
        <v>16.7</v>
      </c>
      <c r="M43" s="4">
        <v>15350792510</v>
      </c>
    </row>
    <row r="44" ht="14.25" spans="1:13">
      <c r="A44" s="4">
        <v>41</v>
      </c>
      <c r="B44" s="4" t="s">
        <v>175</v>
      </c>
      <c r="C44" s="4" t="s">
        <v>176</v>
      </c>
      <c r="D44" s="4">
        <v>415</v>
      </c>
      <c r="E44" s="4" t="s">
        <v>17</v>
      </c>
      <c r="F44" s="4" t="s">
        <v>177</v>
      </c>
      <c r="G44" s="4" t="s">
        <v>174</v>
      </c>
      <c r="H44" s="4">
        <v>53.31</v>
      </c>
      <c r="I44" s="6">
        <v>31</v>
      </c>
      <c r="J44" s="6">
        <v>2925.1</v>
      </c>
      <c r="K44" s="6">
        <v>16.6</v>
      </c>
      <c r="L44" s="6">
        <v>16.7</v>
      </c>
      <c r="M44" s="4">
        <v>19833191315</v>
      </c>
    </row>
    <row r="45" ht="14.25" spans="1:13">
      <c r="A45" s="4">
        <v>42</v>
      </c>
      <c r="B45" s="4" t="s">
        <v>178</v>
      </c>
      <c r="C45" s="4" t="s">
        <v>179</v>
      </c>
      <c r="D45" s="4">
        <v>418</v>
      </c>
      <c r="E45" s="4" t="str">
        <f t="shared" ref="E45:E54" si="5">IF(OR(LEN(F45)=15,LEN(F45)=18),IF(MOD(MID(F45,15,3)*1,2),"男","女"),#N/A)</f>
        <v>女</v>
      </c>
      <c r="F45" s="4" t="s">
        <v>180</v>
      </c>
      <c r="G45" s="4" t="s">
        <v>181</v>
      </c>
      <c r="H45" s="4">
        <v>53.31</v>
      </c>
      <c r="I45" s="6">
        <v>31</v>
      </c>
      <c r="J45" s="6">
        <v>2925.1</v>
      </c>
      <c r="K45" s="6">
        <v>16.6</v>
      </c>
      <c r="L45" s="6">
        <v>16.7</v>
      </c>
      <c r="M45" s="4">
        <v>15226722696</v>
      </c>
    </row>
    <row r="46" ht="14.25" spans="1:13">
      <c r="A46" s="4">
        <v>43</v>
      </c>
      <c r="B46" s="4" t="s">
        <v>182</v>
      </c>
      <c r="C46" s="4" t="s">
        <v>183</v>
      </c>
      <c r="D46" s="5">
        <v>419</v>
      </c>
      <c r="E46" s="4" t="str">
        <f t="shared" si="5"/>
        <v>女</v>
      </c>
      <c r="F46" s="9" t="s">
        <v>184</v>
      </c>
      <c r="G46" s="4" t="s">
        <v>144</v>
      </c>
      <c r="H46" s="7">
        <v>53.31</v>
      </c>
      <c r="I46" s="6">
        <v>31</v>
      </c>
      <c r="J46" s="6">
        <v>2925.1</v>
      </c>
      <c r="K46" s="6">
        <v>16.6</v>
      </c>
      <c r="L46" s="6">
        <v>16.7</v>
      </c>
      <c r="M46" s="4">
        <v>15100754521</v>
      </c>
    </row>
    <row r="47" ht="14.25" spans="1:13">
      <c r="A47" s="4">
        <v>44</v>
      </c>
      <c r="B47" s="4" t="s">
        <v>185</v>
      </c>
      <c r="C47" s="4" t="s">
        <v>186</v>
      </c>
      <c r="D47" s="4">
        <v>420</v>
      </c>
      <c r="E47" s="4" t="s">
        <v>62</v>
      </c>
      <c r="F47" s="4" t="s">
        <v>187</v>
      </c>
      <c r="G47" s="4" t="s">
        <v>188</v>
      </c>
      <c r="H47" s="4">
        <v>52.8</v>
      </c>
      <c r="I47" s="6">
        <v>31</v>
      </c>
      <c r="J47" s="6">
        <v>2897.2</v>
      </c>
      <c r="K47" s="6">
        <v>16.6</v>
      </c>
      <c r="L47" s="6">
        <v>16.7</v>
      </c>
      <c r="M47" s="4">
        <v>19931708064</v>
      </c>
    </row>
    <row r="48" ht="14.25" spans="1:13">
      <c r="A48" s="4">
        <v>45</v>
      </c>
      <c r="B48" s="4" t="s">
        <v>189</v>
      </c>
      <c r="C48" s="4" t="s">
        <v>190</v>
      </c>
      <c r="D48" s="5">
        <v>423</v>
      </c>
      <c r="E48" s="4" t="str">
        <f t="shared" si="5"/>
        <v>男</v>
      </c>
      <c r="F48" s="4" t="s">
        <v>191</v>
      </c>
      <c r="G48" s="4" t="s">
        <v>192</v>
      </c>
      <c r="H48" s="4">
        <v>52.79</v>
      </c>
      <c r="I48" s="6">
        <v>31</v>
      </c>
      <c r="J48" s="6">
        <v>2896.6</v>
      </c>
      <c r="K48" s="6">
        <v>16.6</v>
      </c>
      <c r="L48" s="6">
        <v>16.7</v>
      </c>
      <c r="M48" s="4">
        <v>13784755205</v>
      </c>
    </row>
    <row r="49" ht="14.25" spans="1:13">
      <c r="A49" s="4">
        <v>46</v>
      </c>
      <c r="B49" s="4" t="s">
        <v>193</v>
      </c>
      <c r="C49" s="4" t="s">
        <v>194</v>
      </c>
      <c r="D49" s="4">
        <v>424</v>
      </c>
      <c r="E49" s="4" t="str">
        <f t="shared" si="5"/>
        <v>男</v>
      </c>
      <c r="F49" s="4" t="s">
        <v>195</v>
      </c>
      <c r="G49" s="4" t="s">
        <v>196</v>
      </c>
      <c r="H49" s="4">
        <v>52.98</v>
      </c>
      <c r="I49" s="6">
        <v>31</v>
      </c>
      <c r="J49" s="6">
        <v>2907</v>
      </c>
      <c r="K49" s="6">
        <v>16.6</v>
      </c>
      <c r="L49" s="6">
        <v>16.7</v>
      </c>
      <c r="M49" s="4">
        <v>15932722178</v>
      </c>
    </row>
    <row r="50" ht="14.25" spans="1:13">
      <c r="A50" s="4">
        <v>47</v>
      </c>
      <c r="B50" s="4" t="s">
        <v>197</v>
      </c>
      <c r="C50" s="4" t="s">
        <v>198</v>
      </c>
      <c r="D50" s="4">
        <v>425</v>
      </c>
      <c r="E50" s="4" t="str">
        <f t="shared" si="5"/>
        <v>男</v>
      </c>
      <c r="F50" s="4" t="s">
        <v>199</v>
      </c>
      <c r="G50" s="4" t="s">
        <v>200</v>
      </c>
      <c r="H50" s="4">
        <v>53.31</v>
      </c>
      <c r="I50" s="6">
        <v>31</v>
      </c>
      <c r="J50" s="6">
        <v>2925.4</v>
      </c>
      <c r="K50" s="6">
        <v>16.6</v>
      </c>
      <c r="L50" s="6">
        <v>16.7</v>
      </c>
      <c r="M50" s="4">
        <v>15690280227</v>
      </c>
    </row>
    <row r="51" ht="14.25" spans="1:13">
      <c r="A51" s="4">
        <v>48</v>
      </c>
      <c r="B51" s="4" t="s">
        <v>201</v>
      </c>
      <c r="C51" s="4" t="s">
        <v>202</v>
      </c>
      <c r="D51" s="5">
        <v>426</v>
      </c>
      <c r="E51" s="4" t="str">
        <f t="shared" si="5"/>
        <v>男</v>
      </c>
      <c r="F51" s="4" t="s">
        <v>203</v>
      </c>
      <c r="G51" s="4" t="s">
        <v>76</v>
      </c>
      <c r="H51" s="4">
        <v>53.12</v>
      </c>
      <c r="I51" s="6">
        <v>31</v>
      </c>
      <c r="J51" s="6">
        <v>2914.7</v>
      </c>
      <c r="K51" s="6">
        <v>16.6</v>
      </c>
      <c r="L51" s="6">
        <v>16.7</v>
      </c>
      <c r="M51" s="4">
        <v>15030864450</v>
      </c>
    </row>
    <row r="52" ht="14.25" spans="1:13">
      <c r="A52" s="4">
        <v>49</v>
      </c>
      <c r="B52" s="4" t="s">
        <v>204</v>
      </c>
      <c r="C52" s="4" t="s">
        <v>205</v>
      </c>
      <c r="D52" s="4">
        <v>427</v>
      </c>
      <c r="E52" s="4" t="str">
        <f t="shared" si="5"/>
        <v>男</v>
      </c>
      <c r="F52" s="9" t="s">
        <v>206</v>
      </c>
      <c r="G52" s="4" t="s">
        <v>207</v>
      </c>
      <c r="H52" s="4">
        <v>53.41</v>
      </c>
      <c r="I52" s="6">
        <v>31</v>
      </c>
      <c r="J52" s="6">
        <v>2930.6</v>
      </c>
      <c r="K52" s="6">
        <v>16.6</v>
      </c>
      <c r="L52" s="6">
        <v>16.7</v>
      </c>
      <c r="M52" s="4">
        <v>15127799731</v>
      </c>
    </row>
    <row r="53" ht="14.25" spans="1:13">
      <c r="A53" s="4">
        <v>50</v>
      </c>
      <c r="B53" s="4" t="s">
        <v>208</v>
      </c>
      <c r="C53" s="4" t="s">
        <v>209</v>
      </c>
      <c r="D53" s="4">
        <v>428</v>
      </c>
      <c r="E53" s="4" t="str">
        <f t="shared" si="5"/>
        <v>男</v>
      </c>
      <c r="F53" s="4" t="s">
        <v>210</v>
      </c>
      <c r="G53" s="4" t="s">
        <v>211</v>
      </c>
      <c r="H53" s="4">
        <v>53.31</v>
      </c>
      <c r="I53" s="6">
        <v>31</v>
      </c>
      <c r="J53" s="6">
        <v>2925.1</v>
      </c>
      <c r="K53" s="6">
        <v>16.6</v>
      </c>
      <c r="L53" s="6">
        <v>16.7</v>
      </c>
      <c r="M53" s="4">
        <v>15373378880</v>
      </c>
    </row>
    <row r="54" ht="14.25" spans="1:13">
      <c r="A54" s="4">
        <v>51</v>
      </c>
      <c r="B54" s="4" t="s">
        <v>212</v>
      </c>
      <c r="C54" s="4" t="s">
        <v>213</v>
      </c>
      <c r="D54" s="4">
        <v>430</v>
      </c>
      <c r="E54" s="4" t="str">
        <f t="shared" si="5"/>
        <v>女</v>
      </c>
      <c r="F54" s="9" t="s">
        <v>214</v>
      </c>
      <c r="G54" s="4" t="s">
        <v>215</v>
      </c>
      <c r="H54" s="4">
        <v>51.15</v>
      </c>
      <c r="I54" s="6">
        <v>31</v>
      </c>
      <c r="J54" s="6">
        <v>2806.6</v>
      </c>
      <c r="K54" s="6">
        <v>16.6</v>
      </c>
      <c r="L54" s="6">
        <v>16.7</v>
      </c>
      <c r="M54" s="4">
        <v>18732761673</v>
      </c>
    </row>
    <row r="55" spans="10:13">
      <c r="J55">
        <f>SUM(J4:J54)</f>
        <v>145298.3</v>
      </c>
      <c r="K55">
        <f>SUM(K4:K54)</f>
        <v>828.400000000001</v>
      </c>
      <c r="L55">
        <f>SUM(L4:L54)</f>
        <v>833.300000000001</v>
      </c>
      <c r="M55">
        <f>SUM(J55:L55)</f>
        <v>146960</v>
      </c>
    </row>
    <row r="57" spans="10:11">
      <c r="J57" s="8" t="s">
        <v>216</v>
      </c>
      <c r="K57" s="8">
        <v>146960</v>
      </c>
    </row>
  </sheetData>
  <mergeCells count="13">
    <mergeCell ref="A1:M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2024-04-07T06:47:00Z</dcterms:created>
  <dcterms:modified xsi:type="dcterms:W3CDTF">2024-04-29T02:22:35Z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ED96E9BA56C5437E8C634B5D97FA9E80_11</vt:lpwstr>
  </property>
  <property fmtid="{D5CDD505-2E9C-101B-9397-08002B2CF9AE}" pid="3" name="KSOProductBuildVer">
    <vt:lpwstr>2052-12.1.0.16417</vt:lpwstr>
  </property>
</Properties>
</file>